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oja2" sheetId="1" r:id="rId1"/>
  </sheets>
  <externalReferences>
    <externalReference r:id="rId4"/>
  </externalReferences>
  <definedNames>
    <definedName name="LISTA_MP">OFFSET(INDIRECT('[1]VisorPPO'!$I$1376),1,,'[1]VisorPPO'!$I$1377,)</definedName>
  </definedNames>
  <calcPr fullCalcOnLoad="1"/>
</workbook>
</file>

<file path=xl/sharedStrings.xml><?xml version="1.0" encoding="utf-8"?>
<sst xmlns="http://schemas.openxmlformats.org/spreadsheetml/2006/main" count="52" uniqueCount="52">
  <si>
    <t>MUNICIPIOS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</si>
  <si>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</si>
  <si>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</si>
  <si>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</si>
  <si>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</si>
  <si>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</si>
  <si>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</si>
  <si>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</si>
  <si>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</si>
  <si>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</si>
  <si>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</si>
  <si>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</si>
  <si>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</si>
  <si>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</si>
  <si>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</si>
  <si>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</si>
  <si>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</si>
  <si>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</si>
  <si>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</si>
  <si>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</si>
  <si>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</si>
  <si>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</si>
  <si>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</si>
  <si>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</si>
  <si>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</si>
  <si>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</si>
  <si>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</si>
  <si>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Santa María</t>
  </si>
  <si>
    <t>Suaza</t>
  </si>
  <si>
    <t>Tarqui</t>
  </si>
  <si>
    <t>Tesalia</t>
  </si>
  <si>
    <t>Timaná</t>
  </si>
  <si>
    <t>Villavieja</t>
  </si>
  <si>
    <t>Yaguará</t>
  </si>
  <si>
    <t>Teruel</t>
  </si>
  <si>
    <t xml:space="preserve">Tello </t>
  </si>
  <si>
    <t>San Agustín</t>
  </si>
  <si>
    <t>INSTITUCIONES CENTROS Y SEDES EDUCATIVAS</t>
  </si>
  <si>
    <t>POBLACION EN EDAD ESCOLAR       5-16 AÑOS</t>
  </si>
  <si>
    <t>COBERTURA ACTUAL</t>
  </si>
  <si>
    <t>El Pital</t>
  </si>
  <si>
    <t>Total TOTAL MATRICULAS</t>
  </si>
  <si>
    <t>U TOTAL MATRICULAS</t>
  </si>
  <si>
    <t>R TOTAL MATRICULAS</t>
  </si>
  <si>
    <t>U PREESCOLAR MATRICULAS</t>
  </si>
  <si>
    <t>R PREESCOLAR MATRICULAS</t>
  </si>
  <si>
    <t>U BASICA PRIMARIA MATRICULAS</t>
  </si>
  <si>
    <t>R BASICA PRIMARIA MATRICULAS</t>
  </si>
  <si>
    <t>U BASICA SECUNDARIA MATRICULAS</t>
  </si>
  <si>
    <t>R BASICA SECUNDARIA MATRICULAS</t>
  </si>
  <si>
    <t>U  MATRICULASMEDIA VOCACIONAL</t>
  </si>
  <si>
    <t>R  MATRICULASMEDIA VOCACIONAL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</si>
</sst>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  <numFmt numFmtId="183" formatCode="_ * #,##0.0000_ ;_ * \-#,##0.0000_ ;_ * &quot;-&quot;??_ ;_ @_ "/>
    <numFmt numFmtId="184" formatCode="#,##0;[Red]#,##0"/>
    <numFmt numFmtId="185" formatCode="#,##0.0;[Red]#,##0.0"/>
    <numFmt numFmtId="186" formatCode="#,##0.00;[Red]#,##0.00"/>
    <numFmt numFmtId="187" formatCode="#,##0.000;[Red]#,##0.000"/>
    <numFmt numFmtId="188" formatCode=";;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6"/>
      <name val="Courier"/>
      <family val="0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88" fontId="4" fillId="0" borderId="0">
      <alignment/>
      <protection locked="0"/>
    </xf>
    <xf numFmtId="188" fontId="5" fillId="0" borderId="0">
      <alignment/>
      <protection locked="0"/>
    </xf>
    <xf numFmtId="188" fontId="6" fillId="0" borderId="0">
      <alignment/>
      <protection locked="0"/>
    </xf>
    <xf numFmtId="188" fontId="7" fillId="0" borderId="0">
      <alignment/>
      <protection locked="0"/>
    </xf>
    <xf numFmtId="188" fontId="8" fillId="0" borderId="0">
      <alignment/>
      <protection locked="0"/>
    </xf>
    <xf numFmtId="188" fontId="8" fillId="0" borderId="0">
      <alignment/>
      <protection locked="0"/>
    </xf>
    <xf numFmtId="188" fontId="9" fillId="0" borderId="0">
      <alignment/>
      <protection locked="0"/>
    </xf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37" fontId="3" fillId="0" borderId="0">
      <alignment/>
      <protection/>
    </xf>
    <xf numFmtId="0" fontId="11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37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181" fontId="0" fillId="0" borderId="11" xfId="54" applyNumberFormat="1" applyFont="1" applyBorder="1" applyAlignment="1" applyProtection="1">
      <alignment/>
      <protection locked="0"/>
    </xf>
    <xf numFmtId="184" fontId="1" fillId="0" borderId="11" xfId="54" applyNumberFormat="1" applyFont="1" applyFill="1" applyBorder="1" applyAlignment="1">
      <alignment/>
    </xf>
    <xf numFmtId="184" fontId="46" fillId="0" borderId="11" xfId="0" applyNumberFormat="1" applyFont="1" applyFill="1" applyBorder="1" applyAlignment="1" applyProtection="1">
      <alignment horizontal="right" vertical="center"/>
      <protection/>
    </xf>
    <xf numFmtId="184" fontId="46" fillId="0" borderId="11" xfId="0" applyNumberFormat="1" applyFont="1" applyFill="1" applyBorder="1" applyAlignment="1" applyProtection="1">
      <alignment vertical="center"/>
      <protection/>
    </xf>
    <xf numFmtId="186" fontId="0" fillId="0" borderId="11" xfId="54" applyNumberFormat="1" applyFont="1" applyFill="1" applyBorder="1" applyAlignment="1">
      <alignment/>
    </xf>
    <xf numFmtId="181" fontId="46" fillId="0" borderId="11" xfId="59" applyNumberFormat="1" applyFont="1" applyFill="1" applyBorder="1">
      <alignment/>
      <protection/>
    </xf>
    <xf numFmtId="184" fontId="46" fillId="34" borderId="11" xfId="0" applyNumberFormat="1" applyFont="1" applyFill="1" applyBorder="1" applyAlignment="1" applyProtection="1">
      <alignment horizontal="right" vertical="center"/>
      <protection/>
    </xf>
    <xf numFmtId="184" fontId="46" fillId="34" borderId="11" xfId="0" applyNumberFormat="1" applyFont="1" applyFill="1" applyBorder="1" applyAlignment="1" applyProtection="1">
      <alignment vertical="center"/>
      <protection/>
    </xf>
    <xf numFmtId="186" fontId="0" fillId="0" borderId="11" xfId="54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33" borderId="12" xfId="0" applyFont="1" applyFill="1" applyBorder="1" applyAlignment="1">
      <alignment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NE\VisorCertificaPoblacio%20d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sorPPO"/>
      <sheetName val="Simples Total"/>
    </sheetNames>
    <sheetDataSet>
      <sheetData sheetId="0">
        <row r="1376">
          <cell r="I1376" t="str">
            <v>$E$858</v>
          </cell>
        </row>
        <row r="1377">
          <cell r="I1377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tabSelected="1" zoomScalePageLayoutView="0" workbookViewId="0" topLeftCell="A1">
      <selection activeCell="G10" sqref="G10:H10"/>
    </sheetView>
  </sheetViews>
  <sheetFormatPr defaultColWidth="11.421875" defaultRowHeight="12.75"/>
  <cols>
    <col min="1" max="1" width="13.00390625" style="0" customWidth="1"/>
    <col min="2" max="2" width="14.28125" style="1" customWidth="1"/>
    <col min="3" max="3" width="12.140625" style="1" customWidth="1"/>
    <col min="4" max="4" width="8.00390625" style="1" customWidth="1"/>
    <col min="5" max="5" width="7.8515625" style="1" customWidth="1"/>
    <col min="6" max="6" width="6.8515625" style="1" customWidth="1"/>
    <col min="7" max="7" width="7.28125" style="1" customWidth="1"/>
    <col min="8" max="8" width="7.00390625" style="1" customWidth="1"/>
    <col min="9" max="9" width="7.140625" style="1" customWidth="1"/>
    <col min="10" max="10" width="7.28125" style="1" customWidth="1"/>
    <col min="11" max="13" width="6.8515625" style="0" customWidth="1"/>
    <col min="14" max="14" width="7.140625" style="0" customWidth="1"/>
    <col min="15" max="15" width="12.57421875" style="0" customWidth="1"/>
    <col min="16" max="16" width="4.28125" style="0" customWidth="1"/>
    <col min="17" max="17" width="8.7109375" style="0" customWidth="1"/>
    <col min="18" max="18" width="3.57421875" style="0" customWidth="1"/>
  </cols>
  <sheetData>
    <row r="1" spans="1:15" ht="18" customHeight="1">
      <c r="A1" s="19" t="s">
        <v>0</v>
      </c>
      <c r="B1" s="19" t="s">
        <v>37</v>
      </c>
      <c r="C1" s="19" t="s">
        <v>38</v>
      </c>
      <c r="D1" s="4" t="s">
        <v>41</v>
      </c>
      <c r="E1" s="4" t="s">
        <v>42</v>
      </c>
      <c r="F1" s="4" t="s">
        <v>43</v>
      </c>
      <c r="G1" s="4" t="s">
        <v>44</v>
      </c>
      <c r="H1" s="4" t="s">
        <v>45</v>
      </c>
      <c r="I1" s="4" t="s">
        <v>46</v>
      </c>
      <c r="J1" s="4" t="s">
        <v>47</v>
      </c>
      <c r="K1" s="4" t="s">
        <v>48</v>
      </c>
      <c r="L1" s="4" t="s">
        <v>49</v>
      </c>
      <c r="M1" s="4" t="s">
        <v>50</v>
      </c>
      <c r="N1" s="4" t="s">
        <v>51</v>
      </c>
      <c r="O1" s="19" t="s">
        <v>39</v>
      </c>
    </row>
    <row r="2" spans="1:19" ht="15" customHeight="1">
      <c r="A2" s="7" t="s">
        <v>1</v>
      </c>
      <c r="B2" s="8">
        <v>165</v>
      </c>
      <c r="C2" s="9">
        <v>68586</v>
      </c>
      <c r="D2" s="10">
        <f>E2+F2</f>
        <v>50717</v>
      </c>
      <c r="E2" s="10">
        <f>G2+I2+K2+M2</f>
        <v>45748</v>
      </c>
      <c r="F2" s="10">
        <f aca="true" t="shared" si="0" ref="F2:F38">H2+J2+L2+N2</f>
        <v>4969</v>
      </c>
      <c r="G2" s="11">
        <v>3317</v>
      </c>
      <c r="H2" s="12">
        <v>392</v>
      </c>
      <c r="I2" s="11">
        <v>20266</v>
      </c>
      <c r="J2" s="12">
        <v>2484</v>
      </c>
      <c r="K2" s="11">
        <v>16406</v>
      </c>
      <c r="L2" s="11">
        <v>1688</v>
      </c>
      <c r="M2" s="11">
        <v>5759</v>
      </c>
      <c r="N2" s="12">
        <v>405</v>
      </c>
      <c r="O2" s="13">
        <f>(D2/C2)*100</f>
        <v>73.94657801883766</v>
      </c>
      <c r="Q2" s="2"/>
      <c r="R2" s="3"/>
      <c r="S2" s="5"/>
    </row>
    <row r="3" spans="1:19" ht="15" customHeight="1">
      <c r="A3" s="7" t="s">
        <v>2</v>
      </c>
      <c r="B3" s="8">
        <v>94</v>
      </c>
      <c r="C3" s="14">
        <v>9048</v>
      </c>
      <c r="D3" s="10">
        <f aca="true" t="shared" si="1" ref="D3:D38">E3+F3</f>
        <v>7067</v>
      </c>
      <c r="E3" s="10">
        <f aca="true" t="shared" si="2" ref="E3:E38">G3+I3+K3+M3</f>
        <v>1534</v>
      </c>
      <c r="F3" s="10">
        <f>H3+J3+L3+N3</f>
        <v>5533</v>
      </c>
      <c r="G3" s="11">
        <v>101</v>
      </c>
      <c r="H3" s="12">
        <v>445</v>
      </c>
      <c r="I3" s="11">
        <v>658</v>
      </c>
      <c r="J3" s="12">
        <v>3349</v>
      </c>
      <c r="K3" s="15">
        <v>576</v>
      </c>
      <c r="L3" s="15">
        <v>1527</v>
      </c>
      <c r="M3" s="15">
        <v>199</v>
      </c>
      <c r="N3" s="16">
        <v>212</v>
      </c>
      <c r="O3" s="17">
        <f>(D3/C3)*100</f>
        <v>78.10565870910699</v>
      </c>
      <c r="Q3" s="2"/>
      <c r="R3" s="3"/>
      <c r="S3" s="5"/>
    </row>
    <row r="4" spans="1:19" ht="15" customHeight="1">
      <c r="A4" s="7" t="s">
        <v>3</v>
      </c>
      <c r="B4" s="8">
        <v>25</v>
      </c>
      <c r="C4" s="14">
        <v>2338</v>
      </c>
      <c r="D4" s="10">
        <f t="shared" si="1"/>
        <v>1916</v>
      </c>
      <c r="E4" s="10">
        <f t="shared" si="2"/>
        <v>1304</v>
      </c>
      <c r="F4" s="10">
        <f t="shared" si="0"/>
        <v>612</v>
      </c>
      <c r="G4" s="11">
        <v>82</v>
      </c>
      <c r="H4" s="12">
        <v>32</v>
      </c>
      <c r="I4" s="11">
        <v>536</v>
      </c>
      <c r="J4" s="12">
        <v>388</v>
      </c>
      <c r="K4" s="15">
        <v>515</v>
      </c>
      <c r="L4" s="15">
        <v>147</v>
      </c>
      <c r="M4" s="15">
        <v>171</v>
      </c>
      <c r="N4" s="16">
        <v>45</v>
      </c>
      <c r="O4" s="17">
        <f aca="true" t="shared" si="3" ref="O4:O38">(D4/C4)*100</f>
        <v>81.95038494439693</v>
      </c>
      <c r="Q4" s="2"/>
      <c r="R4" s="3"/>
      <c r="S4" s="5"/>
    </row>
    <row r="5" spans="1:19" ht="15" customHeight="1">
      <c r="A5" s="7" t="s">
        <v>4</v>
      </c>
      <c r="B5" s="8">
        <v>35</v>
      </c>
      <c r="C5" s="14">
        <v>6551</v>
      </c>
      <c r="D5" s="10">
        <f t="shared" si="1"/>
        <v>3375</v>
      </c>
      <c r="E5" s="10">
        <f t="shared" si="2"/>
        <v>2138</v>
      </c>
      <c r="F5" s="10">
        <f t="shared" si="0"/>
        <v>1237</v>
      </c>
      <c r="G5" s="11">
        <v>202</v>
      </c>
      <c r="H5" s="12">
        <v>75</v>
      </c>
      <c r="I5" s="11">
        <v>1005</v>
      </c>
      <c r="J5" s="12">
        <v>587</v>
      </c>
      <c r="K5" s="15">
        <v>692</v>
      </c>
      <c r="L5" s="15">
        <v>447</v>
      </c>
      <c r="M5" s="15">
        <v>239</v>
      </c>
      <c r="N5" s="16">
        <v>128</v>
      </c>
      <c r="O5" s="17">
        <f t="shared" si="3"/>
        <v>51.51885208365135</v>
      </c>
      <c r="Q5" s="2"/>
      <c r="R5" s="3"/>
      <c r="S5" s="6"/>
    </row>
    <row r="6" spans="1:19" ht="15" customHeight="1">
      <c r="A6" s="18" t="s">
        <v>5</v>
      </c>
      <c r="B6" s="8">
        <v>65</v>
      </c>
      <c r="C6" s="14">
        <v>5809</v>
      </c>
      <c r="D6" s="10">
        <f t="shared" si="1"/>
        <v>4770</v>
      </c>
      <c r="E6" s="10">
        <f t="shared" si="2"/>
        <v>2046</v>
      </c>
      <c r="F6" s="10">
        <f t="shared" si="0"/>
        <v>2724</v>
      </c>
      <c r="G6" s="11">
        <v>139</v>
      </c>
      <c r="H6" s="12">
        <v>221</v>
      </c>
      <c r="I6" s="11">
        <v>910</v>
      </c>
      <c r="J6" s="12">
        <v>1472</v>
      </c>
      <c r="K6" s="15">
        <v>748</v>
      </c>
      <c r="L6" s="15">
        <v>796</v>
      </c>
      <c r="M6" s="15">
        <v>249</v>
      </c>
      <c r="N6" s="16">
        <v>235</v>
      </c>
      <c r="O6" s="17">
        <f t="shared" si="3"/>
        <v>82.11396109485281</v>
      </c>
      <c r="Q6" s="2"/>
      <c r="R6" s="3"/>
      <c r="S6" s="5"/>
    </row>
    <row r="7" spans="1:19" ht="15" customHeight="1">
      <c r="A7" s="18" t="s">
        <v>6</v>
      </c>
      <c r="B7" s="8">
        <v>10</v>
      </c>
      <c r="C7" s="14">
        <v>1091</v>
      </c>
      <c r="D7" s="10">
        <f t="shared" si="1"/>
        <v>700</v>
      </c>
      <c r="E7" s="10">
        <f t="shared" si="2"/>
        <v>627</v>
      </c>
      <c r="F7" s="10">
        <f t="shared" si="0"/>
        <v>73</v>
      </c>
      <c r="G7" s="11">
        <v>37</v>
      </c>
      <c r="H7" s="12">
        <v>3</v>
      </c>
      <c r="I7" s="11">
        <v>276</v>
      </c>
      <c r="J7" s="12">
        <v>70</v>
      </c>
      <c r="K7" s="15">
        <v>237</v>
      </c>
      <c r="L7" s="15">
        <v>0</v>
      </c>
      <c r="M7" s="15">
        <v>77</v>
      </c>
      <c r="N7" s="16">
        <v>0</v>
      </c>
      <c r="O7" s="17">
        <f t="shared" si="3"/>
        <v>64.16131989000917</v>
      </c>
      <c r="Q7" s="2"/>
      <c r="R7" s="3"/>
      <c r="S7" s="6"/>
    </row>
    <row r="8" spans="1:15" ht="15" customHeight="1">
      <c r="A8" s="18" t="s">
        <v>7</v>
      </c>
      <c r="B8" s="8">
        <v>35</v>
      </c>
      <c r="C8" s="14">
        <v>2230</v>
      </c>
      <c r="D8" s="10">
        <f t="shared" si="1"/>
        <v>1385</v>
      </c>
      <c r="E8" s="10">
        <f t="shared" si="2"/>
        <v>830</v>
      </c>
      <c r="F8" s="10">
        <f t="shared" si="0"/>
        <v>555</v>
      </c>
      <c r="G8" s="11">
        <v>54</v>
      </c>
      <c r="H8" s="12">
        <v>45</v>
      </c>
      <c r="I8" s="11">
        <v>382</v>
      </c>
      <c r="J8" s="12">
        <v>328</v>
      </c>
      <c r="K8" s="15">
        <v>285</v>
      </c>
      <c r="L8" s="15">
        <v>138</v>
      </c>
      <c r="M8" s="15">
        <v>109</v>
      </c>
      <c r="N8" s="16">
        <v>44</v>
      </c>
      <c r="O8" s="17">
        <f t="shared" si="3"/>
        <v>62.10762331838565</v>
      </c>
    </row>
    <row r="9" spans="1:15" ht="15" customHeight="1">
      <c r="A9" s="18" t="s">
        <v>8</v>
      </c>
      <c r="B9" s="8">
        <v>52</v>
      </c>
      <c r="C9" s="14">
        <v>7752</v>
      </c>
      <c r="D9" s="10">
        <f t="shared" si="1"/>
        <v>5521</v>
      </c>
      <c r="E9" s="10">
        <f t="shared" si="2"/>
        <v>4640</v>
      </c>
      <c r="F9" s="10">
        <f t="shared" si="0"/>
        <v>881</v>
      </c>
      <c r="G9" s="11">
        <v>311</v>
      </c>
      <c r="H9" s="12">
        <v>74</v>
      </c>
      <c r="I9" s="11">
        <v>2184</v>
      </c>
      <c r="J9" s="12">
        <v>539</v>
      </c>
      <c r="K9" s="15">
        <v>1674</v>
      </c>
      <c r="L9" s="15">
        <v>220</v>
      </c>
      <c r="M9" s="15">
        <v>471</v>
      </c>
      <c r="N9" s="16">
        <v>48</v>
      </c>
      <c r="O9" s="17">
        <f t="shared" si="3"/>
        <v>71.2203302373581</v>
      </c>
    </row>
    <row r="10" spans="1:15" ht="15" customHeight="1">
      <c r="A10" s="18" t="s">
        <v>9</v>
      </c>
      <c r="B10" s="8">
        <v>57</v>
      </c>
      <c r="C10" s="14">
        <v>2878</v>
      </c>
      <c r="D10" s="10">
        <f t="shared" si="1"/>
        <v>1303</v>
      </c>
      <c r="E10" s="10">
        <f t="shared" si="2"/>
        <v>521</v>
      </c>
      <c r="F10" s="10">
        <f t="shared" si="0"/>
        <v>782</v>
      </c>
      <c r="G10" s="11">
        <v>48</v>
      </c>
      <c r="H10" s="12">
        <v>69</v>
      </c>
      <c r="I10" s="11">
        <v>198</v>
      </c>
      <c r="J10" s="12">
        <v>524</v>
      </c>
      <c r="K10" s="15">
        <v>190</v>
      </c>
      <c r="L10" s="15">
        <v>179</v>
      </c>
      <c r="M10" s="15">
        <v>85</v>
      </c>
      <c r="N10" s="16">
        <v>10</v>
      </c>
      <c r="O10" s="17">
        <f t="shared" si="3"/>
        <v>45.27449617790132</v>
      </c>
    </row>
    <row r="11" spans="1:15" ht="15" customHeight="1">
      <c r="A11" s="18" t="s">
        <v>40</v>
      </c>
      <c r="B11" s="8">
        <v>42</v>
      </c>
      <c r="C11" s="14">
        <v>3210</v>
      </c>
      <c r="D11" s="10">
        <f>E11+F11</f>
        <v>2864</v>
      </c>
      <c r="E11" s="10">
        <f>G11+I11+K11+M11</f>
        <v>1042</v>
      </c>
      <c r="F11" s="10">
        <f>H11+J11+L11+N11</f>
        <v>1822</v>
      </c>
      <c r="G11" s="11">
        <v>69</v>
      </c>
      <c r="H11" s="12">
        <v>157</v>
      </c>
      <c r="I11" s="11">
        <v>432</v>
      </c>
      <c r="J11" s="12">
        <v>1040</v>
      </c>
      <c r="K11" s="15">
        <v>405</v>
      </c>
      <c r="L11" s="15">
        <v>519</v>
      </c>
      <c r="M11" s="15">
        <v>136</v>
      </c>
      <c r="N11" s="16">
        <v>106</v>
      </c>
      <c r="O11" s="17">
        <f>(D11/C11)*100</f>
        <v>89.22118380062305</v>
      </c>
    </row>
    <row r="12" spans="1:15" ht="15" customHeight="1">
      <c r="A12" s="18" t="s">
        <v>10</v>
      </c>
      <c r="B12" s="8">
        <v>14</v>
      </c>
      <c r="C12" s="14">
        <v>1057</v>
      </c>
      <c r="D12" s="10">
        <f t="shared" si="1"/>
        <v>785</v>
      </c>
      <c r="E12" s="10">
        <f t="shared" si="2"/>
        <v>436</v>
      </c>
      <c r="F12" s="10">
        <f t="shared" si="0"/>
        <v>349</v>
      </c>
      <c r="G12" s="11">
        <v>24</v>
      </c>
      <c r="H12" s="12">
        <v>21</v>
      </c>
      <c r="I12" s="11">
        <v>115</v>
      </c>
      <c r="J12" s="12">
        <v>288</v>
      </c>
      <c r="K12" s="15">
        <v>216</v>
      </c>
      <c r="L12" s="15">
        <v>40</v>
      </c>
      <c r="M12" s="15">
        <v>81</v>
      </c>
      <c r="N12" s="16">
        <v>0</v>
      </c>
      <c r="O12" s="17">
        <f t="shared" si="3"/>
        <v>74.26679280983916</v>
      </c>
    </row>
    <row r="13" spans="1:15" ht="15" customHeight="1">
      <c r="A13" s="18" t="s">
        <v>11</v>
      </c>
      <c r="B13" s="8">
        <v>115</v>
      </c>
      <c r="C13" s="14">
        <v>22528</v>
      </c>
      <c r="D13" s="10">
        <f t="shared" si="1"/>
        <v>13777</v>
      </c>
      <c r="E13" s="10">
        <f t="shared" si="2"/>
        <v>7208</v>
      </c>
      <c r="F13" s="10">
        <f t="shared" si="0"/>
        <v>6569</v>
      </c>
      <c r="G13" s="11">
        <v>461</v>
      </c>
      <c r="H13" s="12">
        <v>517</v>
      </c>
      <c r="I13" s="11">
        <v>3024</v>
      </c>
      <c r="J13" s="12">
        <v>3686</v>
      </c>
      <c r="K13" s="15">
        <v>2741</v>
      </c>
      <c r="L13" s="15">
        <v>1881</v>
      </c>
      <c r="M13" s="15">
        <v>982</v>
      </c>
      <c r="N13" s="16">
        <v>485</v>
      </c>
      <c r="O13" s="17">
        <f t="shared" si="3"/>
        <v>61.15500710227273</v>
      </c>
    </row>
    <row r="14" spans="1:15" ht="15" customHeight="1">
      <c r="A14" s="18" t="s">
        <v>12</v>
      </c>
      <c r="B14" s="8">
        <v>55</v>
      </c>
      <c r="C14" s="14">
        <v>8142</v>
      </c>
      <c r="D14" s="10">
        <f t="shared" si="1"/>
        <v>5768</v>
      </c>
      <c r="E14" s="10">
        <f t="shared" si="2"/>
        <v>1839</v>
      </c>
      <c r="F14" s="10">
        <f t="shared" si="0"/>
        <v>3929</v>
      </c>
      <c r="G14" s="11">
        <v>114</v>
      </c>
      <c r="H14" s="12">
        <v>224</v>
      </c>
      <c r="I14" s="11">
        <v>763</v>
      </c>
      <c r="J14" s="12">
        <v>1845</v>
      </c>
      <c r="K14" s="15">
        <v>686</v>
      </c>
      <c r="L14" s="15">
        <v>1407</v>
      </c>
      <c r="M14" s="15">
        <v>276</v>
      </c>
      <c r="N14" s="16">
        <v>453</v>
      </c>
      <c r="O14" s="17">
        <f t="shared" si="3"/>
        <v>70.84254482928027</v>
      </c>
    </row>
    <row r="15" spans="1:15" ht="15" customHeight="1">
      <c r="A15" s="18" t="s">
        <v>13</v>
      </c>
      <c r="B15" s="8">
        <v>53</v>
      </c>
      <c r="C15" s="14">
        <v>5481</v>
      </c>
      <c r="D15" s="10">
        <f t="shared" si="1"/>
        <v>3948</v>
      </c>
      <c r="E15" s="10">
        <f t="shared" si="2"/>
        <v>1370</v>
      </c>
      <c r="F15" s="10">
        <f t="shared" si="0"/>
        <v>2578</v>
      </c>
      <c r="G15" s="11">
        <v>89</v>
      </c>
      <c r="H15" s="12">
        <v>131</v>
      </c>
      <c r="I15" s="11">
        <v>621</v>
      </c>
      <c r="J15" s="12">
        <v>1495</v>
      </c>
      <c r="K15" s="15">
        <v>499</v>
      </c>
      <c r="L15" s="15">
        <v>809</v>
      </c>
      <c r="M15" s="15">
        <v>161</v>
      </c>
      <c r="N15" s="16">
        <v>143</v>
      </c>
      <c r="O15" s="17">
        <f t="shared" si="3"/>
        <v>72.03065134099617</v>
      </c>
    </row>
    <row r="16" spans="1:15" ht="15" customHeight="1">
      <c r="A16" s="18" t="s">
        <v>14</v>
      </c>
      <c r="B16" s="8">
        <v>9</v>
      </c>
      <c r="C16" s="14">
        <v>1626</v>
      </c>
      <c r="D16" s="10">
        <f t="shared" si="1"/>
        <v>1429</v>
      </c>
      <c r="E16" s="10">
        <f t="shared" si="2"/>
        <v>1236</v>
      </c>
      <c r="F16" s="10">
        <f t="shared" si="0"/>
        <v>193</v>
      </c>
      <c r="G16" s="11">
        <v>103</v>
      </c>
      <c r="H16" s="12">
        <v>15</v>
      </c>
      <c r="I16" s="11">
        <v>640</v>
      </c>
      <c r="J16" s="12">
        <v>134</v>
      </c>
      <c r="K16" s="15">
        <v>390</v>
      </c>
      <c r="L16" s="15">
        <v>44</v>
      </c>
      <c r="M16" s="15">
        <v>103</v>
      </c>
      <c r="N16" s="16">
        <v>0</v>
      </c>
      <c r="O16" s="17">
        <f t="shared" si="3"/>
        <v>87.88437884378844</v>
      </c>
    </row>
    <row r="17" spans="1:15" ht="15" customHeight="1">
      <c r="A17" s="18" t="s">
        <v>15</v>
      </c>
      <c r="B17" s="8">
        <v>33</v>
      </c>
      <c r="C17" s="14">
        <v>2837</v>
      </c>
      <c r="D17" s="10">
        <f t="shared" si="1"/>
        <v>2263</v>
      </c>
      <c r="E17" s="10">
        <f t="shared" si="2"/>
        <v>769</v>
      </c>
      <c r="F17" s="10">
        <f t="shared" si="0"/>
        <v>1494</v>
      </c>
      <c r="G17" s="11">
        <v>39</v>
      </c>
      <c r="H17" s="12">
        <v>122</v>
      </c>
      <c r="I17" s="11">
        <v>338</v>
      </c>
      <c r="J17" s="12">
        <v>848</v>
      </c>
      <c r="K17" s="15">
        <v>266</v>
      </c>
      <c r="L17" s="15">
        <v>409</v>
      </c>
      <c r="M17" s="15">
        <v>126</v>
      </c>
      <c r="N17" s="16">
        <v>115</v>
      </c>
      <c r="O17" s="17">
        <f t="shared" si="3"/>
        <v>79.76735988720479</v>
      </c>
    </row>
    <row r="18" spans="1:15" ht="15" customHeight="1">
      <c r="A18" s="18" t="s">
        <v>16</v>
      </c>
      <c r="B18" s="8">
        <v>67</v>
      </c>
      <c r="C18" s="14">
        <v>6578</v>
      </c>
      <c r="D18" s="10">
        <f t="shared" si="1"/>
        <v>4968</v>
      </c>
      <c r="E18" s="10">
        <f t="shared" si="2"/>
        <v>1914</v>
      </c>
      <c r="F18" s="10">
        <f t="shared" si="0"/>
        <v>3054</v>
      </c>
      <c r="G18" s="11">
        <v>118</v>
      </c>
      <c r="H18" s="12">
        <v>188</v>
      </c>
      <c r="I18" s="11">
        <v>728</v>
      </c>
      <c r="J18" s="12">
        <v>1810</v>
      </c>
      <c r="K18" s="15">
        <v>775</v>
      </c>
      <c r="L18" s="15">
        <v>891</v>
      </c>
      <c r="M18" s="15">
        <v>293</v>
      </c>
      <c r="N18" s="16">
        <v>165</v>
      </c>
      <c r="O18" s="17">
        <f t="shared" si="3"/>
        <v>75.52447552447552</v>
      </c>
    </row>
    <row r="19" spans="1:15" ht="15" customHeight="1">
      <c r="A19" s="18" t="s">
        <v>17</v>
      </c>
      <c r="B19" s="8">
        <v>40</v>
      </c>
      <c r="C19" s="14">
        <v>3636</v>
      </c>
      <c r="D19" s="10">
        <f t="shared" si="1"/>
        <v>2987</v>
      </c>
      <c r="E19" s="10">
        <f t="shared" si="2"/>
        <v>1190</v>
      </c>
      <c r="F19" s="10">
        <f t="shared" si="0"/>
        <v>1797</v>
      </c>
      <c r="G19" s="11">
        <v>93</v>
      </c>
      <c r="H19" s="12">
        <v>121</v>
      </c>
      <c r="I19" s="11">
        <v>605</v>
      </c>
      <c r="J19" s="12">
        <v>972</v>
      </c>
      <c r="K19" s="15">
        <v>377</v>
      </c>
      <c r="L19" s="15">
        <v>563</v>
      </c>
      <c r="M19" s="15">
        <v>115</v>
      </c>
      <c r="N19" s="16">
        <v>141</v>
      </c>
      <c r="O19" s="17">
        <f t="shared" si="3"/>
        <v>82.15071507150715</v>
      </c>
    </row>
    <row r="20" spans="1:15" ht="15" customHeight="1">
      <c r="A20" s="18" t="s">
        <v>18</v>
      </c>
      <c r="B20" s="8">
        <v>147</v>
      </c>
      <c r="C20" s="14">
        <v>16232</v>
      </c>
      <c r="D20" s="10">
        <f t="shared" si="1"/>
        <v>13331</v>
      </c>
      <c r="E20" s="10">
        <f t="shared" si="2"/>
        <v>6268</v>
      </c>
      <c r="F20" s="10">
        <f t="shared" si="0"/>
        <v>7063</v>
      </c>
      <c r="G20" s="11">
        <v>415</v>
      </c>
      <c r="H20" s="12">
        <v>597</v>
      </c>
      <c r="I20" s="11">
        <v>2728</v>
      </c>
      <c r="J20" s="12">
        <v>4016</v>
      </c>
      <c r="K20" s="15">
        <v>2228</v>
      </c>
      <c r="L20" s="15">
        <v>1999</v>
      </c>
      <c r="M20" s="15">
        <v>897</v>
      </c>
      <c r="N20" s="16">
        <v>451</v>
      </c>
      <c r="O20" s="17">
        <f t="shared" si="3"/>
        <v>82.12789551503204</v>
      </c>
    </row>
    <row r="21" spans="1:15" ht="15" customHeight="1">
      <c r="A21" s="18" t="s">
        <v>19</v>
      </c>
      <c r="B21" s="8">
        <v>27</v>
      </c>
      <c r="C21" s="14">
        <v>1595</v>
      </c>
      <c r="D21" s="10">
        <f t="shared" si="1"/>
        <v>1487</v>
      </c>
      <c r="E21" s="10">
        <f t="shared" si="2"/>
        <v>782</v>
      </c>
      <c r="F21" s="10">
        <f t="shared" si="0"/>
        <v>705</v>
      </c>
      <c r="G21" s="11">
        <v>40</v>
      </c>
      <c r="H21" s="12">
        <v>86</v>
      </c>
      <c r="I21" s="11">
        <v>272</v>
      </c>
      <c r="J21" s="12">
        <v>422</v>
      </c>
      <c r="K21" s="15">
        <v>337</v>
      </c>
      <c r="L21" s="15">
        <v>167</v>
      </c>
      <c r="M21" s="15">
        <v>133</v>
      </c>
      <c r="N21" s="16">
        <v>30</v>
      </c>
      <c r="O21" s="17">
        <f t="shared" si="3"/>
        <v>93.22884012539186</v>
      </c>
    </row>
    <row r="22" spans="1:15" ht="15" customHeight="1">
      <c r="A22" s="18" t="s">
        <v>20</v>
      </c>
      <c r="B22" s="8">
        <v>30</v>
      </c>
      <c r="C22" s="14">
        <v>4034</v>
      </c>
      <c r="D22" s="10">
        <f t="shared" si="1"/>
        <v>2594</v>
      </c>
      <c r="E22" s="10">
        <f t="shared" si="2"/>
        <v>956</v>
      </c>
      <c r="F22" s="10">
        <f t="shared" si="0"/>
        <v>1638</v>
      </c>
      <c r="G22" s="11">
        <v>55</v>
      </c>
      <c r="H22" s="12">
        <v>181</v>
      </c>
      <c r="I22" s="11">
        <v>324</v>
      </c>
      <c r="J22" s="12">
        <v>1032</v>
      </c>
      <c r="K22" s="15">
        <v>417</v>
      </c>
      <c r="L22" s="15">
        <v>329</v>
      </c>
      <c r="M22" s="15">
        <v>160</v>
      </c>
      <c r="N22" s="16">
        <v>96</v>
      </c>
      <c r="O22" s="17">
        <f t="shared" si="3"/>
        <v>64.30342092216162</v>
      </c>
    </row>
    <row r="23" spans="1:15" ht="15" customHeight="1">
      <c r="A23" s="18" t="s">
        <v>21</v>
      </c>
      <c r="B23" s="8">
        <v>21</v>
      </c>
      <c r="C23" s="14">
        <v>1394</v>
      </c>
      <c r="D23" s="10">
        <f t="shared" si="1"/>
        <v>1309</v>
      </c>
      <c r="E23" s="10">
        <f t="shared" si="2"/>
        <v>889</v>
      </c>
      <c r="F23" s="10">
        <f t="shared" si="0"/>
        <v>420</v>
      </c>
      <c r="G23" s="11">
        <v>44</v>
      </c>
      <c r="H23" s="12">
        <v>46</v>
      </c>
      <c r="I23" s="11">
        <v>267</v>
      </c>
      <c r="J23" s="12">
        <v>374</v>
      </c>
      <c r="K23" s="15">
        <v>424</v>
      </c>
      <c r="L23" s="15">
        <v>0</v>
      </c>
      <c r="M23" s="15">
        <v>154</v>
      </c>
      <c r="N23" s="16">
        <v>0</v>
      </c>
      <c r="O23" s="17">
        <f t="shared" si="3"/>
        <v>93.90243902439023</v>
      </c>
    </row>
    <row r="24" spans="1:15" ht="15" customHeight="1">
      <c r="A24" s="18" t="s">
        <v>22</v>
      </c>
      <c r="B24" s="8">
        <v>59</v>
      </c>
      <c r="C24" s="14">
        <v>7496</v>
      </c>
      <c r="D24" s="10">
        <f t="shared" si="1"/>
        <v>4756</v>
      </c>
      <c r="E24" s="10">
        <f t="shared" si="2"/>
        <v>2380</v>
      </c>
      <c r="F24" s="10">
        <f t="shared" si="0"/>
        <v>2376</v>
      </c>
      <c r="G24" s="11">
        <v>145</v>
      </c>
      <c r="H24" s="12">
        <v>180</v>
      </c>
      <c r="I24" s="11">
        <v>1113</v>
      </c>
      <c r="J24" s="12">
        <v>1256</v>
      </c>
      <c r="K24" s="15">
        <v>871</v>
      </c>
      <c r="L24" s="15">
        <v>756</v>
      </c>
      <c r="M24" s="15">
        <v>251</v>
      </c>
      <c r="N24" s="16">
        <v>184</v>
      </c>
      <c r="O24" s="17">
        <f t="shared" si="3"/>
        <v>63.44717182497332</v>
      </c>
    </row>
    <row r="25" spans="1:15" ht="15" customHeight="1">
      <c r="A25" s="18" t="s">
        <v>23</v>
      </c>
      <c r="B25" s="8">
        <v>45</v>
      </c>
      <c r="C25" s="14">
        <v>2883</v>
      </c>
      <c r="D25" s="10">
        <f t="shared" si="1"/>
        <v>2566</v>
      </c>
      <c r="E25" s="10">
        <f t="shared" si="2"/>
        <v>867</v>
      </c>
      <c r="F25" s="10">
        <f t="shared" si="0"/>
        <v>1699</v>
      </c>
      <c r="G25" s="11">
        <v>45</v>
      </c>
      <c r="H25" s="12">
        <v>186</v>
      </c>
      <c r="I25" s="11">
        <v>262</v>
      </c>
      <c r="J25" s="12">
        <v>1015</v>
      </c>
      <c r="K25" s="15">
        <v>406</v>
      </c>
      <c r="L25" s="15">
        <v>396</v>
      </c>
      <c r="M25" s="15">
        <v>154</v>
      </c>
      <c r="N25" s="16">
        <v>102</v>
      </c>
      <c r="O25" s="17">
        <f t="shared" si="3"/>
        <v>89.00450919181408</v>
      </c>
    </row>
    <row r="26" spans="1:15" ht="15" customHeight="1">
      <c r="A26" s="18" t="s">
        <v>24</v>
      </c>
      <c r="B26" s="8">
        <v>158</v>
      </c>
      <c r="C26" s="14">
        <v>30593</v>
      </c>
      <c r="D26" s="10">
        <f t="shared" si="1"/>
        <v>26394</v>
      </c>
      <c r="E26" s="10">
        <f t="shared" si="2"/>
        <v>16010</v>
      </c>
      <c r="F26" s="10">
        <f t="shared" si="0"/>
        <v>10384</v>
      </c>
      <c r="G26" s="11">
        <v>1049</v>
      </c>
      <c r="H26" s="12">
        <v>854</v>
      </c>
      <c r="I26" s="11">
        <v>7078</v>
      </c>
      <c r="J26" s="12">
        <v>5903</v>
      </c>
      <c r="K26" s="15">
        <v>5998</v>
      </c>
      <c r="L26" s="15">
        <v>2897</v>
      </c>
      <c r="M26" s="15">
        <v>1885</v>
      </c>
      <c r="N26" s="16">
        <v>730</v>
      </c>
      <c r="O26" s="17">
        <f t="shared" si="3"/>
        <v>86.27463798908246</v>
      </c>
    </row>
    <row r="27" spans="1:15" ht="15" customHeight="1">
      <c r="A27" s="18" t="s">
        <v>25</v>
      </c>
      <c r="B27" s="8">
        <v>31</v>
      </c>
      <c r="C27" s="14">
        <v>4075</v>
      </c>
      <c r="D27" s="10">
        <f t="shared" si="1"/>
        <v>4021</v>
      </c>
      <c r="E27" s="10">
        <f t="shared" si="2"/>
        <v>2193</v>
      </c>
      <c r="F27" s="10">
        <f t="shared" si="0"/>
        <v>1828</v>
      </c>
      <c r="G27" s="11">
        <v>146</v>
      </c>
      <c r="H27" s="12">
        <v>97</v>
      </c>
      <c r="I27" s="11">
        <v>1060</v>
      </c>
      <c r="J27" s="12">
        <v>878</v>
      </c>
      <c r="K27" s="15">
        <v>729</v>
      </c>
      <c r="L27" s="15">
        <v>695</v>
      </c>
      <c r="M27" s="15">
        <v>258</v>
      </c>
      <c r="N27" s="16">
        <v>158</v>
      </c>
      <c r="O27" s="17">
        <f t="shared" si="3"/>
        <v>98.67484662576688</v>
      </c>
    </row>
    <row r="28" spans="1:15" ht="15" customHeight="1">
      <c r="A28" s="18" t="s">
        <v>26</v>
      </c>
      <c r="B28" s="8">
        <v>42</v>
      </c>
      <c r="C28" s="14">
        <v>3108</v>
      </c>
      <c r="D28" s="10">
        <f t="shared" si="1"/>
        <v>2646</v>
      </c>
      <c r="E28" s="10">
        <f t="shared" si="2"/>
        <v>1056</v>
      </c>
      <c r="F28" s="10">
        <f t="shared" si="0"/>
        <v>1590</v>
      </c>
      <c r="G28" s="11">
        <v>58</v>
      </c>
      <c r="H28" s="12">
        <v>188</v>
      </c>
      <c r="I28" s="11">
        <v>320</v>
      </c>
      <c r="J28" s="12">
        <v>1073</v>
      </c>
      <c r="K28" s="15">
        <v>537</v>
      </c>
      <c r="L28" s="15">
        <v>262</v>
      </c>
      <c r="M28" s="15">
        <v>141</v>
      </c>
      <c r="N28" s="16">
        <v>67</v>
      </c>
      <c r="O28" s="17">
        <f t="shared" si="3"/>
        <v>85.13513513513513</v>
      </c>
    </row>
    <row r="29" spans="1:15" ht="15" customHeight="1">
      <c r="A29" s="18" t="s">
        <v>36</v>
      </c>
      <c r="B29" s="8">
        <v>98</v>
      </c>
      <c r="C29" s="14">
        <v>7515</v>
      </c>
      <c r="D29" s="10">
        <f t="shared" si="1"/>
        <v>6071</v>
      </c>
      <c r="E29" s="10">
        <f t="shared" si="2"/>
        <v>2515</v>
      </c>
      <c r="F29" s="10">
        <f t="shared" si="0"/>
        <v>3556</v>
      </c>
      <c r="G29" s="11">
        <v>183</v>
      </c>
      <c r="H29" s="12">
        <v>319</v>
      </c>
      <c r="I29" s="11">
        <v>994</v>
      </c>
      <c r="J29" s="12">
        <v>1990</v>
      </c>
      <c r="K29" s="15">
        <v>1017</v>
      </c>
      <c r="L29" s="15">
        <v>976</v>
      </c>
      <c r="M29" s="15">
        <v>321</v>
      </c>
      <c r="N29" s="16">
        <v>271</v>
      </c>
      <c r="O29" s="17">
        <f t="shared" si="3"/>
        <v>80.78509647371924</v>
      </c>
    </row>
    <row r="30" spans="1:15" ht="15" customHeight="1">
      <c r="A30" s="18" t="s">
        <v>27</v>
      </c>
      <c r="B30" s="8">
        <v>43</v>
      </c>
      <c r="C30" s="14">
        <v>2812</v>
      </c>
      <c r="D30" s="10">
        <f t="shared" si="1"/>
        <v>2199</v>
      </c>
      <c r="E30" s="10">
        <f t="shared" si="2"/>
        <v>1055</v>
      </c>
      <c r="F30" s="10">
        <f t="shared" si="0"/>
        <v>1144</v>
      </c>
      <c r="G30" s="11">
        <v>53</v>
      </c>
      <c r="H30" s="12">
        <v>46</v>
      </c>
      <c r="I30" s="11">
        <v>379</v>
      </c>
      <c r="J30" s="12">
        <v>721</v>
      </c>
      <c r="K30" s="15">
        <v>469</v>
      </c>
      <c r="L30" s="15">
        <v>301</v>
      </c>
      <c r="M30" s="15">
        <v>154</v>
      </c>
      <c r="N30" s="16">
        <v>76</v>
      </c>
      <c r="O30" s="17">
        <f t="shared" si="3"/>
        <v>78.20056899004267</v>
      </c>
    </row>
    <row r="31" spans="1:15" ht="15" customHeight="1">
      <c r="A31" s="18" t="s">
        <v>28</v>
      </c>
      <c r="B31" s="8">
        <v>62</v>
      </c>
      <c r="C31" s="14">
        <v>4842</v>
      </c>
      <c r="D31" s="10">
        <f t="shared" si="1"/>
        <v>4134</v>
      </c>
      <c r="E31" s="10">
        <f t="shared" si="2"/>
        <v>1029</v>
      </c>
      <c r="F31" s="10">
        <f t="shared" si="0"/>
        <v>3105</v>
      </c>
      <c r="G31" s="11">
        <v>64</v>
      </c>
      <c r="H31" s="12">
        <v>260</v>
      </c>
      <c r="I31" s="11">
        <v>370</v>
      </c>
      <c r="J31" s="12">
        <v>1813</v>
      </c>
      <c r="K31" s="15">
        <v>397</v>
      </c>
      <c r="L31" s="15">
        <v>918</v>
      </c>
      <c r="M31" s="15">
        <v>198</v>
      </c>
      <c r="N31" s="16">
        <v>114</v>
      </c>
      <c r="O31" s="17">
        <f t="shared" si="3"/>
        <v>85.37794299876084</v>
      </c>
    </row>
    <row r="32" spans="1:15" ht="15" customHeight="1">
      <c r="A32" s="18" t="s">
        <v>29</v>
      </c>
      <c r="B32" s="8">
        <v>57</v>
      </c>
      <c r="C32" s="14">
        <v>4668</v>
      </c>
      <c r="D32" s="10">
        <f t="shared" si="1"/>
        <v>4040</v>
      </c>
      <c r="E32" s="10">
        <f t="shared" si="2"/>
        <v>1178</v>
      </c>
      <c r="F32" s="10">
        <f t="shared" si="0"/>
        <v>2862</v>
      </c>
      <c r="G32" s="11">
        <v>71</v>
      </c>
      <c r="H32" s="12">
        <v>191</v>
      </c>
      <c r="I32" s="11">
        <v>502</v>
      </c>
      <c r="J32" s="12">
        <v>1501</v>
      </c>
      <c r="K32" s="15">
        <v>451</v>
      </c>
      <c r="L32" s="15">
        <v>925</v>
      </c>
      <c r="M32" s="15">
        <v>154</v>
      </c>
      <c r="N32" s="16">
        <v>245</v>
      </c>
      <c r="O32" s="17">
        <f t="shared" si="3"/>
        <v>86.54670094258783</v>
      </c>
    </row>
    <row r="33" spans="1:15" ht="15" customHeight="1">
      <c r="A33" s="18" t="s">
        <v>35</v>
      </c>
      <c r="B33" s="8">
        <v>51</v>
      </c>
      <c r="C33" s="14">
        <v>3771</v>
      </c>
      <c r="D33" s="10">
        <f t="shared" si="1"/>
        <v>2451</v>
      </c>
      <c r="E33" s="10">
        <f t="shared" si="2"/>
        <v>934</v>
      </c>
      <c r="F33" s="10">
        <f t="shared" si="0"/>
        <v>1517</v>
      </c>
      <c r="G33" s="11">
        <v>58</v>
      </c>
      <c r="H33" s="12">
        <v>132</v>
      </c>
      <c r="I33" s="11">
        <v>456</v>
      </c>
      <c r="J33" s="12">
        <v>746</v>
      </c>
      <c r="K33" s="15">
        <v>315</v>
      </c>
      <c r="L33" s="15">
        <v>525</v>
      </c>
      <c r="M33" s="15">
        <v>105</v>
      </c>
      <c r="N33" s="16">
        <v>114</v>
      </c>
      <c r="O33" s="17">
        <f t="shared" si="3"/>
        <v>64.99602227525855</v>
      </c>
    </row>
    <row r="34" spans="1:15" ht="15" customHeight="1">
      <c r="A34" s="18" t="s">
        <v>34</v>
      </c>
      <c r="B34" s="8">
        <v>26</v>
      </c>
      <c r="C34" s="14">
        <v>2093</v>
      </c>
      <c r="D34" s="10">
        <f t="shared" si="1"/>
        <v>1511</v>
      </c>
      <c r="E34" s="10">
        <f t="shared" si="2"/>
        <v>797</v>
      </c>
      <c r="F34" s="10">
        <f t="shared" si="0"/>
        <v>714</v>
      </c>
      <c r="G34" s="11">
        <v>44</v>
      </c>
      <c r="H34" s="12">
        <v>60</v>
      </c>
      <c r="I34" s="11">
        <v>431</v>
      </c>
      <c r="J34" s="12">
        <v>382</v>
      </c>
      <c r="K34" s="15">
        <v>213</v>
      </c>
      <c r="L34" s="15">
        <v>272</v>
      </c>
      <c r="M34" s="15">
        <v>109</v>
      </c>
      <c r="N34" s="16">
        <v>0</v>
      </c>
      <c r="O34" s="17">
        <f t="shared" si="3"/>
        <v>72.19302436693741</v>
      </c>
    </row>
    <row r="35" spans="1:15" ht="15" customHeight="1">
      <c r="A35" s="18" t="s">
        <v>30</v>
      </c>
      <c r="B35" s="8">
        <v>24</v>
      </c>
      <c r="C35" s="14">
        <v>2168</v>
      </c>
      <c r="D35" s="10">
        <f t="shared" si="1"/>
        <v>2129</v>
      </c>
      <c r="E35" s="10">
        <f t="shared" si="2"/>
        <v>1366</v>
      </c>
      <c r="F35" s="10">
        <f t="shared" si="0"/>
        <v>763</v>
      </c>
      <c r="G35" s="11">
        <v>103</v>
      </c>
      <c r="H35" s="12">
        <v>46</v>
      </c>
      <c r="I35" s="11">
        <v>613</v>
      </c>
      <c r="J35" s="12">
        <v>427</v>
      </c>
      <c r="K35" s="15">
        <v>476</v>
      </c>
      <c r="L35" s="15">
        <v>230</v>
      </c>
      <c r="M35" s="15">
        <v>174</v>
      </c>
      <c r="N35" s="16">
        <v>60</v>
      </c>
      <c r="O35" s="17">
        <f t="shared" si="3"/>
        <v>98.2011070110701</v>
      </c>
    </row>
    <row r="36" spans="1:15" ht="15" customHeight="1">
      <c r="A36" s="18" t="s">
        <v>31</v>
      </c>
      <c r="B36" s="8">
        <v>43</v>
      </c>
      <c r="C36" s="14">
        <v>5028</v>
      </c>
      <c r="D36" s="10">
        <f t="shared" si="1"/>
        <v>4078</v>
      </c>
      <c r="E36" s="10">
        <f t="shared" si="2"/>
        <v>1516</v>
      </c>
      <c r="F36" s="10">
        <f t="shared" si="0"/>
        <v>2562</v>
      </c>
      <c r="G36" s="11">
        <v>100</v>
      </c>
      <c r="H36" s="12">
        <v>176</v>
      </c>
      <c r="I36" s="11">
        <v>645</v>
      </c>
      <c r="J36" s="12">
        <v>1372</v>
      </c>
      <c r="K36" s="15">
        <v>586</v>
      </c>
      <c r="L36" s="15">
        <v>791</v>
      </c>
      <c r="M36" s="15">
        <v>185</v>
      </c>
      <c r="N36" s="16">
        <v>223</v>
      </c>
      <c r="O36" s="17">
        <f t="shared" si="3"/>
        <v>81.10580747812251</v>
      </c>
    </row>
    <row r="37" spans="1:15" ht="15" customHeight="1">
      <c r="A37" s="18" t="s">
        <v>32</v>
      </c>
      <c r="B37" s="8">
        <v>19</v>
      </c>
      <c r="C37" s="14">
        <v>1823</v>
      </c>
      <c r="D37" s="10">
        <f t="shared" si="1"/>
        <v>1116</v>
      </c>
      <c r="E37" s="10">
        <f t="shared" si="2"/>
        <v>491</v>
      </c>
      <c r="F37" s="10">
        <f t="shared" si="0"/>
        <v>625</v>
      </c>
      <c r="G37" s="11">
        <v>33</v>
      </c>
      <c r="H37" s="12">
        <v>59</v>
      </c>
      <c r="I37" s="11">
        <v>222</v>
      </c>
      <c r="J37" s="12">
        <v>338</v>
      </c>
      <c r="K37" s="15">
        <v>187</v>
      </c>
      <c r="L37" s="15">
        <v>170</v>
      </c>
      <c r="M37" s="15">
        <v>49</v>
      </c>
      <c r="N37" s="16">
        <v>58</v>
      </c>
      <c r="O37" s="17">
        <f t="shared" si="3"/>
        <v>61.21777290181021</v>
      </c>
    </row>
    <row r="38" spans="1:15" ht="15" customHeight="1">
      <c r="A38" s="18" t="s">
        <v>33</v>
      </c>
      <c r="B38" s="8">
        <v>11</v>
      </c>
      <c r="C38" s="14">
        <v>1815</v>
      </c>
      <c r="D38" s="10">
        <f t="shared" si="1"/>
        <v>1362</v>
      </c>
      <c r="E38" s="10">
        <f t="shared" si="2"/>
        <v>1310</v>
      </c>
      <c r="F38" s="10">
        <f t="shared" si="0"/>
        <v>52</v>
      </c>
      <c r="G38" s="11">
        <v>73</v>
      </c>
      <c r="H38" s="12">
        <v>6</v>
      </c>
      <c r="I38" s="11">
        <v>517</v>
      </c>
      <c r="J38" s="12">
        <v>46</v>
      </c>
      <c r="K38" s="15">
        <v>514</v>
      </c>
      <c r="L38" s="15">
        <v>0</v>
      </c>
      <c r="M38" s="15">
        <v>206</v>
      </c>
      <c r="N38" s="16">
        <v>0</v>
      </c>
      <c r="O38" s="17">
        <f t="shared" si="3"/>
        <v>75.04132231404958</v>
      </c>
    </row>
  </sheetData>
  <sheetProtection/>
  <mergeCells count="3">
    <mergeCell ref="S2:S3"/>
    <mergeCell ref="S4:S5"/>
    <mergeCell ref="S6:S7"/>
  </mergeCells>
  <printOptions/>
  <pageMargins left="0.5118110236220472" right="0.5118110236220472" top="0" bottom="0" header="0" footer="0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huberiño</cp:lastModifiedBy>
  <cp:lastPrinted>2016-07-19T20:18:49Z</cp:lastPrinted>
  <dcterms:created xsi:type="dcterms:W3CDTF">2000-08-14T14:22:04Z</dcterms:created>
  <dcterms:modified xsi:type="dcterms:W3CDTF">2021-04-26T17:15:41Z</dcterms:modified>
  <cp:category/>
  <cp:version/>
  <cp:contentType/>
  <cp:contentStatus/>
</cp:coreProperties>
</file>