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23040" windowHeight="88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B28" i="1"/>
  <c r="E27" i="1"/>
  <c r="B27" i="1"/>
  <c r="G26" i="1"/>
  <c r="F26" i="1"/>
  <c r="D26" i="1"/>
  <c r="C26" i="1"/>
  <c r="E25" i="1"/>
  <c r="B25" i="1"/>
  <c r="E24" i="1"/>
  <c r="B24" i="1"/>
  <c r="E23" i="1"/>
  <c r="B23" i="1"/>
  <c r="E22" i="1"/>
  <c r="B22" i="1"/>
  <c r="G21" i="1"/>
  <c r="F21" i="1"/>
  <c r="D21" i="1"/>
  <c r="C21" i="1"/>
  <c r="E20" i="1"/>
  <c r="E19" i="1"/>
  <c r="B19" i="1"/>
  <c r="E18" i="1"/>
  <c r="B18" i="1"/>
  <c r="G17" i="1"/>
  <c r="F17" i="1"/>
  <c r="D17" i="1"/>
  <c r="C17" i="1"/>
  <c r="E16" i="1"/>
  <c r="B16" i="1"/>
  <c r="E15" i="1"/>
  <c r="B15" i="1"/>
  <c r="E14" i="1"/>
  <c r="B14" i="1"/>
  <c r="E13" i="1"/>
  <c r="B13" i="1"/>
  <c r="E12" i="1"/>
  <c r="B12" i="1"/>
  <c r="G11" i="1"/>
  <c r="F11" i="1"/>
  <c r="D11" i="1"/>
  <c r="C11" i="1"/>
  <c r="E10" i="1"/>
  <c r="B10" i="1"/>
  <c r="E9" i="1"/>
  <c r="B9" i="1"/>
  <c r="E8" i="1"/>
  <c r="B8" i="1"/>
  <c r="E7" i="1"/>
  <c r="B7" i="1"/>
  <c r="G6" i="1"/>
  <c r="F6" i="1"/>
  <c r="D6" i="1"/>
  <c r="C6" i="1"/>
  <c r="E5" i="1"/>
  <c r="B5" i="1"/>
  <c r="E4" i="1"/>
  <c r="B4" i="1"/>
  <c r="E3" i="1"/>
  <c r="B3" i="1"/>
  <c r="G2" i="1"/>
  <c r="F2" i="1"/>
  <c r="D2" i="1"/>
  <c r="C2" i="1"/>
  <c r="B21" i="1" l="1"/>
  <c r="B11" i="1"/>
  <c r="E2" i="1"/>
  <c r="B2" i="1"/>
  <c r="B17" i="1"/>
  <c r="E17" i="1"/>
  <c r="B6" i="1"/>
  <c r="E11" i="1"/>
  <c r="E26" i="1"/>
  <c r="F29" i="1"/>
  <c r="G29" i="1"/>
  <c r="B26" i="1"/>
  <c r="D29" i="1"/>
  <c r="E6" i="1"/>
  <c r="E21" i="1"/>
  <c r="C29" i="1"/>
  <c r="B29" i="1" l="1"/>
  <c r="E29" i="1"/>
</calcChain>
</file>

<file path=xl/sharedStrings.xml><?xml version="1.0" encoding="utf-8"?>
<sst xmlns="http://schemas.openxmlformats.org/spreadsheetml/2006/main" count="35" uniqueCount="35">
  <si>
    <t>FACULTAD DE INGENIERIA</t>
  </si>
  <si>
    <t>FACULTAD/PROGRAMA DE POSTGRADO</t>
  </si>
  <si>
    <t>FACULTAD ECONOMIA Y ADMINISTRACION</t>
  </si>
  <si>
    <t xml:space="preserve">Especialización en Alta Gerencia </t>
  </si>
  <si>
    <t>Especialización en Gerencia de Mercadeo estratégico</t>
  </si>
  <si>
    <t>Especialización en Gerencia Tributaria</t>
  </si>
  <si>
    <t>FACULTAD CIENCIAS DE LA SALUD</t>
  </si>
  <si>
    <t xml:space="preserve">Especialización en Gerencia de Servicios de Salud y Seguridad </t>
  </si>
  <si>
    <t>Especialización en Epidemiologia</t>
  </si>
  <si>
    <t xml:space="preserve">Especialización en Enfermería -Cuidado Crìtico </t>
  </si>
  <si>
    <t>Especialización en Enfermería en Nefrológica y Uro lógica</t>
  </si>
  <si>
    <t>ESPECIALIZACIONES CLINICAS EQUIVALENTES A MAESTRIAS</t>
  </si>
  <si>
    <t xml:space="preserve">Especialización en Anestesiología y Reanimación </t>
  </si>
  <si>
    <t xml:space="preserve">Especialización en Cirugía </t>
  </si>
  <si>
    <t xml:space="preserve">Especialización en Medicina Interna </t>
  </si>
  <si>
    <t>Especialización en Ginecoobstetricia</t>
  </si>
  <si>
    <t xml:space="preserve">Especialización en Pediatría </t>
  </si>
  <si>
    <t xml:space="preserve">Especialización en Ingeniería Ambiental </t>
  </si>
  <si>
    <t>Maestría en Ecología y Gestión de Ecosistemas Estratégicos</t>
  </si>
  <si>
    <t>Maestría en Ingeniría y Gestión Ambiental</t>
  </si>
  <si>
    <t>FACULTAD CIENCIAS DE EDUCACION</t>
  </si>
  <si>
    <t>Especialización en Creatividad y Comunicación para la Docencia</t>
  </si>
  <si>
    <t>Especialización en Integración educativa para la Discapacidad</t>
  </si>
  <si>
    <t>Especialización en Pedagogía de la Expresión Lúdica</t>
  </si>
  <si>
    <t>Maestría en Educación Área de profundización: Diseño Gestión y Evaluación Curricular</t>
  </si>
  <si>
    <t>FACULTAD CIENCIAS SOCIALES Y HUMANAS</t>
  </si>
  <si>
    <t xml:space="preserve">Maestría en Conflicto Territorio y Cultura </t>
  </si>
  <si>
    <t>Maestría en Educacion y Cultura para La Paz</t>
  </si>
  <si>
    <t>MATRICULA POSTGRADO - PROPIOS</t>
  </si>
  <si>
    <t>TOTAL TOTAL MATRICULADOS – 2013</t>
  </si>
  <si>
    <t>TOTALTOTAL MATRICULADOS – 2013</t>
  </si>
  <si>
    <t>MujeresSemestre ITOTAL MATRICULADOS – 2013</t>
  </si>
  <si>
    <t>HombresSemestre ITOTAL MATRICULADOS – 2013</t>
  </si>
  <si>
    <t>MujeresSemestre IITOTAL MATRICULADOS – 2013</t>
  </si>
  <si>
    <t>HombresSemestre IITOTAL MATRICULADOS –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</si>
</sst>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E37" sqref="E37"/>
    </sheetView>
  </sheetViews>
  <sheetFormatPr baseColWidth="10" defaultRowHeight="14.4" x14ac:dyDescent="0.3"/>
  <cols>
    <col min="1" max="1" width="39.6640625" style="1" customWidth="1"/>
    <col min="2" max="7" width="10" style="1" customWidth="1"/>
  </cols>
  <sheetData>
    <row r="1" spans="1:7" ht="72.599999999999994" thickBot="1" x14ac:dyDescent="0.35">
      <c r="A1" s="16" t="s">
        <v>1</v>
      </c>
      <c r="B1" s="17" t="s">
        <v>29</v>
      </c>
      <c r="C1" s="2" t="s">
        <v>31</v>
      </c>
      <c r="D1" s="2" t="s">
        <v>32</v>
      </c>
      <c r="E1" s="17" t="s">
        <v>30</v>
      </c>
      <c r="F1" s="2" t="s">
        <v>33</v>
      </c>
      <c r="G1" s="3" t="s">
        <v>34</v>
      </c>
    </row>
    <row r="2" spans="1:7" x14ac:dyDescent="0.3">
      <c r="A2" s="4" t="s">
        <v>2</v>
      </c>
      <c r="B2" s="12">
        <f>C2+D2</f>
        <v>84</v>
      </c>
      <c r="C2" s="12">
        <f>C3+C4+C5</f>
        <v>49</v>
      </c>
      <c r="D2" s="12">
        <f>D3+D4+D5</f>
        <v>35</v>
      </c>
      <c r="E2" s="12">
        <f t="shared" ref="E2:G2" si="0">E3+E4+E5</f>
        <v>101</v>
      </c>
      <c r="F2" s="12">
        <f t="shared" si="0"/>
        <v>48</v>
      </c>
      <c r="G2" s="15">
        <f t="shared" si="0"/>
        <v>53</v>
      </c>
    </row>
    <row r="3" spans="1:7" x14ac:dyDescent="0.3">
      <c r="A3" s="5" t="s">
        <v>3</v>
      </c>
      <c r="B3" s="8">
        <f t="shared" ref="B3:B28" si="1">C3+D3</f>
        <v>34</v>
      </c>
      <c r="C3" s="8">
        <v>17</v>
      </c>
      <c r="D3" s="8">
        <v>17</v>
      </c>
      <c r="E3" s="8">
        <f>F3+G3</f>
        <v>57</v>
      </c>
      <c r="F3" s="8">
        <v>22</v>
      </c>
      <c r="G3" s="9">
        <v>35</v>
      </c>
    </row>
    <row r="4" spans="1:7" ht="22.8" x14ac:dyDescent="0.3">
      <c r="A4" s="5" t="s">
        <v>4</v>
      </c>
      <c r="B4" s="8">
        <f t="shared" si="1"/>
        <v>27</v>
      </c>
      <c r="C4" s="8">
        <v>16</v>
      </c>
      <c r="D4" s="8">
        <v>11</v>
      </c>
      <c r="E4" s="8">
        <f t="shared" ref="E4:E5" si="2">F4+G4</f>
        <v>21</v>
      </c>
      <c r="F4" s="8">
        <v>10</v>
      </c>
      <c r="G4" s="9">
        <v>11</v>
      </c>
    </row>
    <row r="5" spans="1:7" x14ac:dyDescent="0.3">
      <c r="A5" s="5" t="s">
        <v>5</v>
      </c>
      <c r="B5" s="8">
        <f t="shared" si="1"/>
        <v>23</v>
      </c>
      <c r="C5" s="8">
        <v>16</v>
      </c>
      <c r="D5" s="8">
        <v>7</v>
      </c>
      <c r="E5" s="8">
        <f t="shared" si="2"/>
        <v>23</v>
      </c>
      <c r="F5" s="8">
        <v>16</v>
      </c>
      <c r="G5" s="9">
        <v>7</v>
      </c>
    </row>
    <row r="6" spans="1:7" x14ac:dyDescent="0.3">
      <c r="A6" s="10" t="s">
        <v>6</v>
      </c>
      <c r="B6" s="6">
        <f t="shared" si="1"/>
        <v>37</v>
      </c>
      <c r="C6" s="6">
        <f>C7+C8+C9+C10</f>
        <v>26</v>
      </c>
      <c r="D6" s="6">
        <f>D7+D8+D9+D10</f>
        <v>11</v>
      </c>
      <c r="E6" s="6">
        <f t="shared" ref="E6:G6" si="3">E7+E8+E9+E10</f>
        <v>26</v>
      </c>
      <c r="F6" s="6">
        <f t="shared" si="3"/>
        <v>17</v>
      </c>
      <c r="G6" s="7">
        <f t="shared" si="3"/>
        <v>9</v>
      </c>
    </row>
    <row r="7" spans="1:7" ht="22.8" x14ac:dyDescent="0.3">
      <c r="A7" s="5" t="s">
        <v>7</v>
      </c>
      <c r="B7" s="8">
        <f t="shared" si="1"/>
        <v>11</v>
      </c>
      <c r="C7" s="8">
        <v>9</v>
      </c>
      <c r="D7" s="8">
        <v>2</v>
      </c>
      <c r="E7" s="8">
        <f>F7+G7</f>
        <v>0</v>
      </c>
      <c r="F7" s="8">
        <v>0</v>
      </c>
      <c r="G7" s="9">
        <v>0</v>
      </c>
    </row>
    <row r="8" spans="1:7" x14ac:dyDescent="0.3">
      <c r="A8" s="5" t="s">
        <v>8</v>
      </c>
      <c r="B8" s="8">
        <f t="shared" si="1"/>
        <v>19</v>
      </c>
      <c r="C8" s="8">
        <v>14</v>
      </c>
      <c r="D8" s="8">
        <v>5</v>
      </c>
      <c r="E8" s="8">
        <f t="shared" ref="E8:E10" si="4">F8+G8</f>
        <v>19</v>
      </c>
      <c r="F8" s="8">
        <v>14</v>
      </c>
      <c r="G8" s="9">
        <v>5</v>
      </c>
    </row>
    <row r="9" spans="1:7" x14ac:dyDescent="0.3">
      <c r="A9" s="5" t="s">
        <v>9</v>
      </c>
      <c r="B9" s="8">
        <f t="shared" si="1"/>
        <v>3</v>
      </c>
      <c r="C9" s="8">
        <v>2</v>
      </c>
      <c r="D9" s="8">
        <v>1</v>
      </c>
      <c r="E9" s="8">
        <f t="shared" si="4"/>
        <v>3</v>
      </c>
      <c r="F9" s="8">
        <v>2</v>
      </c>
      <c r="G9" s="9">
        <v>1</v>
      </c>
    </row>
    <row r="10" spans="1:7" ht="22.8" x14ac:dyDescent="0.3">
      <c r="A10" s="5" t="s">
        <v>10</v>
      </c>
      <c r="B10" s="8">
        <f t="shared" si="1"/>
        <v>4</v>
      </c>
      <c r="C10" s="8">
        <v>1</v>
      </c>
      <c r="D10" s="8">
        <v>3</v>
      </c>
      <c r="E10" s="8">
        <f t="shared" si="4"/>
        <v>4</v>
      </c>
      <c r="F10" s="8">
        <v>1</v>
      </c>
      <c r="G10" s="9">
        <v>3</v>
      </c>
    </row>
    <row r="11" spans="1:7" ht="24" x14ac:dyDescent="0.3">
      <c r="A11" s="10" t="s">
        <v>11</v>
      </c>
      <c r="B11" s="6">
        <f t="shared" si="1"/>
        <v>64</v>
      </c>
      <c r="C11" s="6">
        <f>C12+C13+C14+C15+C16</f>
        <v>24</v>
      </c>
      <c r="D11" s="6">
        <f>D12+D13+D14+D15+D16</f>
        <v>40</v>
      </c>
      <c r="E11" s="6">
        <f t="shared" ref="E11:G11" si="5">E12+E13+E14+E15+E16</f>
        <v>57</v>
      </c>
      <c r="F11" s="6">
        <f t="shared" si="5"/>
        <v>23</v>
      </c>
      <c r="G11" s="7">
        <f t="shared" si="5"/>
        <v>34</v>
      </c>
    </row>
    <row r="12" spans="1:7" x14ac:dyDescent="0.3">
      <c r="A12" s="5" t="s">
        <v>12</v>
      </c>
      <c r="B12" s="6">
        <f t="shared" si="1"/>
        <v>8</v>
      </c>
      <c r="C12" s="8">
        <v>1</v>
      </c>
      <c r="D12" s="8">
        <v>7</v>
      </c>
      <c r="E12" s="8">
        <f>F12+G12</f>
        <v>8</v>
      </c>
      <c r="F12" s="8">
        <v>1</v>
      </c>
      <c r="G12" s="9">
        <v>7</v>
      </c>
    </row>
    <row r="13" spans="1:7" x14ac:dyDescent="0.3">
      <c r="A13" s="5" t="s">
        <v>13</v>
      </c>
      <c r="B13" s="8">
        <f t="shared" si="1"/>
        <v>10</v>
      </c>
      <c r="C13" s="8">
        <v>1</v>
      </c>
      <c r="D13" s="8">
        <v>9</v>
      </c>
      <c r="E13" s="8">
        <f t="shared" ref="E13:E16" si="6">F13+G13</f>
        <v>6</v>
      </c>
      <c r="F13" s="8">
        <v>0</v>
      </c>
      <c r="G13" s="9">
        <v>6</v>
      </c>
    </row>
    <row r="14" spans="1:7" x14ac:dyDescent="0.3">
      <c r="A14" s="5" t="s">
        <v>14</v>
      </c>
      <c r="B14" s="8">
        <f t="shared" si="1"/>
        <v>19</v>
      </c>
      <c r="C14" s="8">
        <v>3</v>
      </c>
      <c r="D14" s="8">
        <v>16</v>
      </c>
      <c r="E14" s="8">
        <f t="shared" si="6"/>
        <v>16</v>
      </c>
      <c r="F14" s="8">
        <v>3</v>
      </c>
      <c r="G14" s="9">
        <v>13</v>
      </c>
    </row>
    <row r="15" spans="1:7" x14ac:dyDescent="0.3">
      <c r="A15" s="5" t="s">
        <v>15</v>
      </c>
      <c r="B15" s="8">
        <f t="shared" si="1"/>
        <v>9</v>
      </c>
      <c r="C15" s="8">
        <v>6</v>
      </c>
      <c r="D15" s="8">
        <v>3</v>
      </c>
      <c r="E15" s="8">
        <f t="shared" si="6"/>
        <v>9</v>
      </c>
      <c r="F15" s="8">
        <v>6</v>
      </c>
      <c r="G15" s="9">
        <v>3</v>
      </c>
    </row>
    <row r="16" spans="1:7" x14ac:dyDescent="0.3">
      <c r="A16" s="5" t="s">
        <v>16</v>
      </c>
      <c r="B16" s="8">
        <f t="shared" si="1"/>
        <v>18</v>
      </c>
      <c r="C16" s="8">
        <v>13</v>
      </c>
      <c r="D16" s="8">
        <v>5</v>
      </c>
      <c r="E16" s="8">
        <f t="shared" si="6"/>
        <v>18</v>
      </c>
      <c r="F16" s="8">
        <v>13</v>
      </c>
      <c r="G16" s="9">
        <v>5</v>
      </c>
    </row>
    <row r="17" spans="1:7" x14ac:dyDescent="0.3">
      <c r="A17" s="10" t="s">
        <v>0</v>
      </c>
      <c r="B17" s="6">
        <f t="shared" si="1"/>
        <v>79</v>
      </c>
      <c r="C17" s="6">
        <f>C18+C19</f>
        <v>41</v>
      </c>
      <c r="D17" s="6">
        <f>D18+D19</f>
        <v>38</v>
      </c>
      <c r="E17" s="6">
        <f>E18+E19+E20</f>
        <v>88</v>
      </c>
      <c r="F17" s="6">
        <f t="shared" ref="F17:G17" si="7">F18+F19+F20</f>
        <v>31</v>
      </c>
      <c r="G17" s="7">
        <f t="shared" si="7"/>
        <v>57</v>
      </c>
    </row>
    <row r="18" spans="1:7" x14ac:dyDescent="0.3">
      <c r="A18" s="5" t="s">
        <v>17</v>
      </c>
      <c r="B18" s="8">
        <f t="shared" si="1"/>
        <v>49</v>
      </c>
      <c r="C18" s="8">
        <v>22</v>
      </c>
      <c r="D18" s="8">
        <v>27</v>
      </c>
      <c r="E18" s="8">
        <f>F18+G18</f>
        <v>54</v>
      </c>
      <c r="F18" s="8">
        <v>15</v>
      </c>
      <c r="G18" s="9">
        <v>39</v>
      </c>
    </row>
    <row r="19" spans="1:7" ht="22.8" x14ac:dyDescent="0.3">
      <c r="A19" s="5" t="s">
        <v>18</v>
      </c>
      <c r="B19" s="8">
        <f t="shared" si="1"/>
        <v>30</v>
      </c>
      <c r="C19" s="8">
        <v>19</v>
      </c>
      <c r="D19" s="8">
        <v>11</v>
      </c>
      <c r="E19" s="8">
        <f t="shared" ref="E19:E20" si="8">F19+G19</f>
        <v>16</v>
      </c>
      <c r="F19" s="8">
        <v>11</v>
      </c>
      <c r="G19" s="9">
        <v>5</v>
      </c>
    </row>
    <row r="20" spans="1:7" x14ac:dyDescent="0.3">
      <c r="A20" s="5" t="s">
        <v>19</v>
      </c>
      <c r="B20" s="8"/>
      <c r="C20" s="8"/>
      <c r="D20" s="8"/>
      <c r="E20" s="8">
        <f t="shared" si="8"/>
        <v>18</v>
      </c>
      <c r="F20" s="8">
        <v>5</v>
      </c>
      <c r="G20" s="9">
        <v>13</v>
      </c>
    </row>
    <row r="21" spans="1:7" x14ac:dyDescent="0.3">
      <c r="A21" s="10" t="s">
        <v>20</v>
      </c>
      <c r="B21" s="6">
        <f t="shared" si="1"/>
        <v>106</v>
      </c>
      <c r="C21" s="6">
        <f>C22+C23+C24+C25</f>
        <v>72</v>
      </c>
      <c r="D21" s="6">
        <f>D22+D23+D24+D25</f>
        <v>34</v>
      </c>
      <c r="E21" s="6">
        <f t="shared" ref="E21:G21" si="9">E22+E23+E24+E25</f>
        <v>124</v>
      </c>
      <c r="F21" s="6">
        <f t="shared" si="9"/>
        <v>85</v>
      </c>
      <c r="G21" s="7">
        <f t="shared" si="9"/>
        <v>39</v>
      </c>
    </row>
    <row r="22" spans="1:7" ht="22.8" x14ac:dyDescent="0.3">
      <c r="A22" s="5" t="s">
        <v>21</v>
      </c>
      <c r="B22" s="8">
        <f t="shared" si="1"/>
        <v>17</v>
      </c>
      <c r="C22" s="8">
        <v>12</v>
      </c>
      <c r="D22" s="8">
        <v>5</v>
      </c>
      <c r="E22" s="8">
        <f>F22+G22</f>
        <v>19</v>
      </c>
      <c r="F22" s="8">
        <v>11</v>
      </c>
      <c r="G22" s="9">
        <v>8</v>
      </c>
    </row>
    <row r="23" spans="1:7" ht="22.8" x14ac:dyDescent="0.3">
      <c r="A23" s="5" t="s">
        <v>22</v>
      </c>
      <c r="B23" s="8">
        <f t="shared" si="1"/>
        <v>29</v>
      </c>
      <c r="C23" s="8">
        <v>25</v>
      </c>
      <c r="D23" s="8">
        <v>4</v>
      </c>
      <c r="E23" s="8">
        <f t="shared" ref="E23:E25" si="10">F23+G23</f>
        <v>29</v>
      </c>
      <c r="F23" s="8">
        <v>24</v>
      </c>
      <c r="G23" s="9">
        <v>5</v>
      </c>
    </row>
    <row r="24" spans="1:7" ht="22.8" x14ac:dyDescent="0.3">
      <c r="A24" s="5" t="s">
        <v>23</v>
      </c>
      <c r="B24" s="8">
        <f t="shared" si="1"/>
        <v>13</v>
      </c>
      <c r="C24" s="8">
        <v>7</v>
      </c>
      <c r="D24" s="8">
        <v>6</v>
      </c>
      <c r="E24" s="8">
        <f t="shared" si="10"/>
        <v>12</v>
      </c>
      <c r="F24" s="8">
        <v>7</v>
      </c>
      <c r="G24" s="9">
        <v>5</v>
      </c>
    </row>
    <row r="25" spans="1:7" ht="22.8" x14ac:dyDescent="0.3">
      <c r="A25" s="5" t="s">
        <v>24</v>
      </c>
      <c r="B25" s="8">
        <f t="shared" si="1"/>
        <v>47</v>
      </c>
      <c r="C25" s="8">
        <v>28</v>
      </c>
      <c r="D25" s="8">
        <v>19</v>
      </c>
      <c r="E25" s="8">
        <f t="shared" si="10"/>
        <v>64</v>
      </c>
      <c r="F25" s="8">
        <v>43</v>
      </c>
      <c r="G25" s="9">
        <v>21</v>
      </c>
    </row>
    <row r="26" spans="1:7" x14ac:dyDescent="0.3">
      <c r="A26" s="10" t="s">
        <v>25</v>
      </c>
      <c r="B26" s="6">
        <f t="shared" si="1"/>
        <v>39</v>
      </c>
      <c r="C26" s="6">
        <f>C27+C28</f>
        <v>24</v>
      </c>
      <c r="D26" s="6">
        <f>D27+D28</f>
        <v>15</v>
      </c>
      <c r="E26" s="6">
        <f t="shared" ref="E26:G26" si="11">E27+E28</f>
        <v>37</v>
      </c>
      <c r="F26" s="6">
        <f t="shared" si="11"/>
        <v>21</v>
      </c>
      <c r="G26" s="7">
        <f t="shared" si="11"/>
        <v>16</v>
      </c>
    </row>
    <row r="27" spans="1:7" x14ac:dyDescent="0.3">
      <c r="A27" s="5" t="s">
        <v>26</v>
      </c>
      <c r="B27" s="8">
        <f t="shared" si="1"/>
        <v>15</v>
      </c>
      <c r="C27" s="8">
        <v>7</v>
      </c>
      <c r="D27" s="8">
        <v>8</v>
      </c>
      <c r="E27" s="8">
        <f>F27+G27</f>
        <v>17</v>
      </c>
      <c r="F27" s="8">
        <v>6</v>
      </c>
      <c r="G27" s="9">
        <v>11</v>
      </c>
    </row>
    <row r="28" spans="1:7" x14ac:dyDescent="0.3">
      <c r="A28" s="5" t="s">
        <v>27</v>
      </c>
      <c r="B28" s="8">
        <f t="shared" si="1"/>
        <v>24</v>
      </c>
      <c r="C28" s="8">
        <v>17</v>
      </c>
      <c r="D28" s="8">
        <v>7</v>
      </c>
      <c r="E28" s="8">
        <f>F28+G28</f>
        <v>20</v>
      </c>
      <c r="F28" s="8">
        <v>15</v>
      </c>
      <c r="G28" s="9">
        <v>5</v>
      </c>
    </row>
    <row r="29" spans="1:7" ht="15" thickBot="1" x14ac:dyDescent="0.35">
      <c r="A29" s="11" t="s">
        <v>28</v>
      </c>
      <c r="B29" s="13">
        <f>B2+B6+B11+B17+B21+B26</f>
        <v>409</v>
      </c>
      <c r="C29" s="13">
        <f t="shared" ref="C29:G29" si="12">C2+C6+C11+C17+C21+C26</f>
        <v>236</v>
      </c>
      <c r="D29" s="13">
        <f t="shared" si="12"/>
        <v>173</v>
      </c>
      <c r="E29" s="13">
        <f t="shared" si="12"/>
        <v>433</v>
      </c>
      <c r="F29" s="13">
        <f t="shared" si="12"/>
        <v>225</v>
      </c>
      <c r="G29" s="14">
        <f t="shared" si="12"/>
        <v>208</v>
      </c>
    </row>
  </sheetData>
  <printOptions horizontalCentered="1"/>
  <pageMargins left="0.51181102362204722" right="0.51181102362204722" top="0.55118110236220474" bottom="0.55118110236220474" header="0" footer="0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huberiño</cp:lastModifiedBy>
  <dcterms:created xsi:type="dcterms:W3CDTF">2015-03-19T16:19:36Z</dcterms:created>
  <dcterms:modified xsi:type="dcterms:W3CDTF">2021-05-08T15:35:46Z</dcterms:modified>
</cp:coreProperties>
</file>