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<sst xmlns="http://schemas.openxmlformats.org/spreadsheetml/2006/main" count="38" uniqueCount="38">
  <si>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</si>
  <si>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NOMBRE DE LA ENTIDAD</t>
  </si>
  <si>
    <t>Davivienda</t>
  </si>
  <si>
    <t>Banco Agrario de Colombia</t>
  </si>
  <si>
    <t>Banco de Bogotá</t>
  </si>
  <si>
    <t>Bancolombia</t>
  </si>
  <si>
    <t>Banco Caja Social</t>
  </si>
  <si>
    <t>Banco Popular</t>
  </si>
  <si>
    <t>BBVA Colombia</t>
  </si>
  <si>
    <t>Banco de Occidente</t>
  </si>
  <si>
    <t>Av Villas</t>
  </si>
  <si>
    <t>Giros y Finanzas S.A. C.F.C.</t>
  </si>
  <si>
    <t>Financiera JURISCOOP</t>
  </si>
  <si>
    <t>BANCOS</t>
  </si>
  <si>
    <t>TOTAL DEPARTAMENTO</t>
  </si>
  <si>
    <t xml:space="preserve">Banco Pichincha S.A </t>
  </si>
  <si>
    <t>Banco GNB Sudameris S.A.</t>
  </si>
  <si>
    <t>Banco Coopcentral</t>
  </si>
  <si>
    <t>CARTERA NETA</t>
  </si>
  <si>
    <t>CREDITOS DE VIVIENDA</t>
  </si>
  <si>
    <t>CREDITOS DE CONSUMO</t>
  </si>
  <si>
    <t>MICROCREDITOS</t>
  </si>
  <si>
    <t>CREDITOS COMERCIALES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</si>
  <si>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</si>
  <si>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SISTEMA DE INFORMACION REGIONAL "SIR"</t>
  </si>
  <si>
    <t>GOBERNACION DEL HUILA</t>
  </si>
  <si>
    <t>DEPARTAMENTO ADMINISTRATIVO DE PLANEACION</t>
  </si>
  <si>
    <t>DESAGREGADO DE CARTERA POR ENTIDADES DE CREDITO EN EL DEPARTAMENTO</t>
  </si>
  <si>
    <t>PRESTAMOS EMPLEADOS</t>
  </si>
  <si>
    <t>Banco Mundo Mujer S.A.</t>
  </si>
  <si>
    <t>Bancompartir S.A.</t>
  </si>
  <si>
    <t>COMPAÑIAS DE FINANCIAMIENTO COMERCIAL</t>
  </si>
  <si>
    <t>Banco Colpatria Scotiabank</t>
  </si>
  <si>
    <t>Bancamía S.A</t>
  </si>
  <si>
    <t xml:space="preserve">Banco W S.A </t>
  </si>
  <si>
    <t>Bancoomeva</t>
  </si>
  <si>
    <t>Banco Falabella S.A.</t>
  </si>
  <si>
    <t>C.A. Credifinanciera C.F.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</si>
</sst>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General_)"/>
    <numFmt numFmtId="201" formatCode="#,##0.0_);\(#,##0.0\)"/>
    <numFmt numFmtId="202" formatCode="#,##0.0"/>
    <numFmt numFmtId="203" formatCode="0.0"/>
    <numFmt numFmtId="204" formatCode="_(* #,##0.0_);_(* \(#,##0.0\);_(* &quot;-&quot;??_);_(@_)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200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200" fontId="4" fillId="33" borderId="0" xfId="0" applyFont="1" applyFill="1" applyAlignment="1">
      <alignment/>
    </xf>
    <xf numFmtId="200" fontId="4" fillId="33" borderId="11" xfId="0" applyFont="1" applyFill="1" applyBorder="1" applyAlignment="1">
      <alignment/>
    </xf>
    <xf numFmtId="200" fontId="4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33" borderId="10" xfId="47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/>
    </xf>
    <xf numFmtId="200" fontId="4" fillId="33" borderId="12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47" applyNumberFormat="1" applyFont="1" applyFill="1" applyBorder="1" applyAlignment="1" applyProtection="1">
      <alignment horizontal="right"/>
      <protection/>
    </xf>
    <xf numFmtId="200" fontId="1" fillId="33" borderId="13" xfId="0" applyFont="1" applyFill="1" applyBorder="1" applyAlignment="1">
      <alignment/>
    </xf>
    <xf numFmtId="200" fontId="4" fillId="33" borderId="13" xfId="0" applyFont="1" applyFill="1" applyBorder="1" applyAlignment="1">
      <alignment/>
    </xf>
    <xf numFmtId="200" fontId="4" fillId="33" borderId="13" xfId="0" applyFont="1" applyFill="1" applyBorder="1" applyAlignment="1">
      <alignment/>
    </xf>
    <xf numFmtId="200" fontId="4" fillId="33" borderId="13" xfId="0" applyFont="1" applyFill="1" applyBorder="1" applyAlignment="1" applyProtection="1">
      <alignment horizontal="left"/>
      <protection/>
    </xf>
    <xf numFmtId="200" fontId="5" fillId="33" borderId="13" xfId="0" applyFont="1" applyFill="1" applyBorder="1" applyAlignment="1">
      <alignment/>
    </xf>
    <xf numFmtId="3" fontId="1" fillId="33" borderId="0" xfId="47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 vertical="top" wrapText="1"/>
    </xf>
    <xf numFmtId="20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200" fontId="4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200" fontId="4" fillId="33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200" fontId="4" fillId="0" borderId="10" xfId="0" applyFont="1" applyFill="1" applyBorder="1" applyAlignment="1">
      <alignment horizontal="right" vertical="top" wrapText="1"/>
    </xf>
    <xf numFmtId="3" fontId="4" fillId="33" borderId="0" xfId="0" applyNumberFormat="1" applyFont="1" applyFill="1" applyBorder="1" applyAlignment="1">
      <alignment/>
    </xf>
    <xf numFmtId="3" fontId="1" fillId="33" borderId="17" xfId="47" applyNumberFormat="1" applyFont="1" applyFill="1" applyBorder="1" applyAlignment="1" applyProtection="1">
      <alignment horizontal="right"/>
      <protection/>
    </xf>
    <xf numFmtId="3" fontId="4" fillId="0" borderId="17" xfId="0" applyNumberFormat="1" applyFont="1" applyFill="1" applyBorder="1" applyAlignment="1">
      <alignment horizontal="right" vertical="top" wrapText="1"/>
    </xf>
    <xf numFmtId="200" fontId="4" fillId="0" borderId="17" xfId="0" applyFont="1" applyFill="1" applyBorder="1" applyAlignment="1">
      <alignment horizontal="right" vertical="top" wrapText="1"/>
    </xf>
    <xf numFmtId="3" fontId="4" fillId="0" borderId="17" xfId="0" applyNumberFormat="1" applyFont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1" fillId="0" borderId="18" xfId="47" applyNumberFormat="1" applyFont="1" applyFill="1" applyBorder="1" applyAlignment="1" applyProtection="1">
      <alignment horizontal="right"/>
      <protection/>
    </xf>
    <xf numFmtId="3" fontId="1" fillId="0" borderId="1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00" fontId="6" fillId="0" borderId="0" xfId="0" applyFont="1" applyFill="1" applyBorder="1" applyAlignment="1">
      <alignment vertical="center" wrapText="1"/>
    </xf>
    <xf numFmtId="200" fontId="4" fillId="33" borderId="19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200" fontId="6" fillId="34" borderId="23" xfId="0" applyFont="1" applyFill="1" applyBorder="1" applyAlignment="1">
      <alignment horizontal="center" vertical="center" wrapText="1"/>
    </xf>
    <xf numFmtId="200" fontId="6" fillId="34" borderId="24" xfId="0" applyFont="1" applyFill="1" applyBorder="1" applyAlignment="1">
      <alignment horizontal="center" vertical="center" wrapText="1"/>
    </xf>
    <xf numFmtId="200" fontId="6" fillId="34" borderId="25" xfId="0" applyFont="1" applyFill="1" applyBorder="1" applyAlignment="1">
      <alignment horizontal="center" vertical="center" wrapText="1"/>
    </xf>
    <xf numFmtId="200" fontId="6" fillId="34" borderId="26" xfId="0" applyFont="1" applyFill="1" applyBorder="1" applyAlignment="1">
      <alignment horizontal="left" vertical="center" wrapText="1"/>
    </xf>
    <xf numFmtId="200" fontId="6" fillId="34" borderId="27" xfId="0" applyFont="1" applyFill="1" applyBorder="1" applyAlignment="1">
      <alignment horizontal="left" vertical="center" wrapText="1"/>
    </xf>
    <xf numFmtId="200" fontId="1" fillId="35" borderId="19" xfId="0" applyFont="1" applyFill="1" applyBorder="1" applyAlignment="1">
      <alignment horizontal="center"/>
    </xf>
    <xf numFmtId="200" fontId="1" fillId="35" borderId="28" xfId="0" applyFont="1" applyFill="1" applyBorder="1" applyAlignment="1">
      <alignment horizontal="center"/>
    </xf>
    <xf numFmtId="200" fontId="1" fillId="35" borderId="29" xfId="0" applyFont="1" applyFill="1" applyBorder="1" applyAlignment="1">
      <alignment horizontal="center"/>
    </xf>
    <xf numFmtId="200" fontId="1" fillId="35" borderId="13" xfId="0" applyFont="1" applyFill="1" applyBorder="1" applyAlignment="1">
      <alignment horizontal="center"/>
    </xf>
    <xf numFmtId="200" fontId="1" fillId="35" borderId="0" xfId="0" applyFont="1" applyFill="1" applyBorder="1" applyAlignment="1">
      <alignment horizontal="center"/>
    </xf>
    <xf numFmtId="200" fontId="1" fillId="35" borderId="17" xfId="0" applyFont="1" applyFill="1" applyBorder="1" applyAlignment="1">
      <alignment horizontal="center"/>
    </xf>
    <xf numFmtId="200" fontId="1" fillId="35" borderId="14" xfId="0" applyFont="1" applyFill="1" applyBorder="1" applyAlignment="1">
      <alignment horizontal="center"/>
    </xf>
    <xf numFmtId="200" fontId="1" fillId="35" borderId="30" xfId="0" applyFont="1" applyFill="1" applyBorder="1" applyAlignment="1">
      <alignment horizontal="center"/>
    </xf>
    <xf numFmtId="200" fontId="1" fillId="35" borderId="31" xfId="0" applyFont="1" applyFill="1" applyBorder="1" applyAlignment="1">
      <alignment horizontal="center"/>
    </xf>
    <xf numFmtId="200" fontId="1" fillId="35" borderId="26" xfId="0" applyFont="1" applyFill="1" applyBorder="1" applyAlignment="1">
      <alignment horizontal="center" vertical="center"/>
    </xf>
    <xf numFmtId="200" fontId="1" fillId="35" borderId="32" xfId="0" applyFont="1" applyFill="1" applyBorder="1" applyAlignment="1">
      <alignment horizontal="center" vertical="center"/>
    </xf>
    <xf numFmtId="200" fontId="1" fillId="35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1638300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59"/>
  <sheetViews>
    <sheetView showGridLines="0" tabSelected="1" zoomScalePageLayoutView="0" workbookViewId="0" topLeftCell="A1">
      <selection activeCell="A14" sqref="A14:G14"/>
    </sheetView>
  </sheetViews>
  <sheetFormatPr defaultColWidth="11.00390625" defaultRowHeight="12.75"/>
  <cols>
    <col min="1" max="1" width="43.00390625" style="0" customWidth="1"/>
    <col min="2" max="7" width="18.75390625" style="0" customWidth="1"/>
    <col min="8" max="8" width="3.375" style="0" customWidth="1"/>
    <col min="9" max="9" width="11.875" style="0" bestFit="1" customWidth="1"/>
  </cols>
  <sheetData>
    <row r="7" ht="13.5" thickBot="1"/>
    <row r="8" spans="1:7" ht="18.75" customHeight="1">
      <c r="A8" s="49" t="s">
        <v>24</v>
      </c>
      <c r="B8" s="50"/>
      <c r="C8" s="50"/>
      <c r="D8" s="50"/>
      <c r="E8" s="50"/>
      <c r="F8" s="50"/>
      <c r="G8" s="51"/>
    </row>
    <row r="9" spans="1:7" ht="12.75">
      <c r="A9" s="52" t="s">
        <v>25</v>
      </c>
      <c r="B9" s="53"/>
      <c r="C9" s="53"/>
      <c r="D9" s="53"/>
      <c r="E9" s="53"/>
      <c r="F9" s="53"/>
      <c r="G9" s="54"/>
    </row>
    <row r="10" spans="1:7" ht="13.5" thickBot="1">
      <c r="A10" s="55" t="s">
        <v>26</v>
      </c>
      <c r="B10" s="56"/>
      <c r="C10" s="56"/>
      <c r="D10" s="56"/>
      <c r="E10" s="56"/>
      <c r="F10" s="56"/>
      <c r="G10" s="57"/>
    </row>
    <row r="11" ht="4.5" customHeight="1" thickBot="1"/>
    <row r="12" spans="1:7" ht="21" customHeight="1" thickBot="1">
      <c r="A12" s="58" t="s">
        <v>27</v>
      </c>
      <c r="B12" s="59"/>
      <c r="C12" s="59"/>
      <c r="D12" s="59"/>
      <c r="E12" s="59"/>
      <c r="F12" s="59"/>
      <c r="G12" s="60"/>
    </row>
    <row r="13" spans="1:7" ht="3.75" customHeight="1" thickBot="1">
      <c r="A13" s="2"/>
      <c r="B13" s="2"/>
      <c r="C13" s="2"/>
      <c r="D13" s="2"/>
      <c r="E13" s="2"/>
      <c r="F13" s="2"/>
      <c r="G13" s="2"/>
    </row>
    <row r="14" spans="1:7" ht="19.5" customHeight="1" thickBot="1">
      <c r="A14" s="58">
        <v>2018</v>
      </c>
      <c r="B14" s="59"/>
      <c r="C14" s="59"/>
      <c r="D14" s="59"/>
      <c r="E14" s="59"/>
      <c r="F14" s="59"/>
      <c r="G14" s="60"/>
    </row>
    <row r="15" spans="1:7" ht="7.5" customHeight="1">
      <c r="A15" s="44" t="s">
        <v>1</v>
      </c>
      <c r="B15" s="44" t="s">
        <v>18</v>
      </c>
      <c r="C15" s="44" t="s">
        <v>19</v>
      </c>
      <c r="D15" s="44" t="s">
        <v>20</v>
      </c>
      <c r="E15" s="44" t="s">
        <v>21</v>
      </c>
      <c r="F15" s="44" t="s">
        <v>22</v>
      </c>
      <c r="G15" s="44" t="s">
        <v>28</v>
      </c>
    </row>
    <row r="16" spans="1:7" ht="12.75" customHeight="1">
      <c r="A16" s="45"/>
      <c r="B16" s="45"/>
      <c r="C16" s="45"/>
      <c r="D16" s="45"/>
      <c r="E16" s="45"/>
      <c r="F16" s="45"/>
      <c r="G16" s="45"/>
    </row>
    <row r="17" spans="1:7" ht="13.5" customHeight="1">
      <c r="A17" s="45"/>
      <c r="B17" s="45"/>
      <c r="C17" s="45"/>
      <c r="D17" s="45"/>
      <c r="E17" s="45"/>
      <c r="F17" s="45"/>
      <c r="G17" s="45"/>
    </row>
    <row r="18" spans="1:7" ht="13.5" customHeight="1">
      <c r="A18" s="45"/>
      <c r="B18" s="45"/>
      <c r="C18" s="45"/>
      <c r="D18" s="45"/>
      <c r="E18" s="45"/>
      <c r="F18" s="45"/>
      <c r="G18" s="45"/>
    </row>
    <row r="19" spans="1:7" ht="13.5" customHeight="1">
      <c r="A19" s="45"/>
      <c r="B19" s="45"/>
      <c r="C19" s="45"/>
      <c r="D19" s="45"/>
      <c r="E19" s="45"/>
      <c r="F19" s="45"/>
      <c r="G19" s="45"/>
    </row>
    <row r="20" spans="1:7" ht="7.5" customHeight="1" thickBot="1">
      <c r="A20" s="46"/>
      <c r="B20" s="46"/>
      <c r="C20" s="46"/>
      <c r="D20" s="46"/>
      <c r="E20" s="46"/>
      <c r="F20" s="46"/>
      <c r="G20" s="46"/>
    </row>
    <row r="21" spans="1:7" ht="8.25" customHeight="1">
      <c r="A21" s="39" t="s">
        <v>0</v>
      </c>
      <c r="B21" s="40"/>
      <c r="C21" s="41"/>
      <c r="D21" s="42"/>
      <c r="E21" s="42"/>
      <c r="F21" s="42"/>
      <c r="G21" s="43"/>
    </row>
    <row r="22" spans="1:7" ht="16.5" customHeight="1">
      <c r="A22" s="14" t="s">
        <v>14</v>
      </c>
      <c r="B22" s="12">
        <f>B24+B46</f>
        <v>5144672892082.399</v>
      </c>
      <c r="C22" s="12">
        <f>C24+C46</f>
        <v>924721883395.82</v>
      </c>
      <c r="D22" s="12">
        <f>D24+D46</f>
        <v>1992225187840.11</v>
      </c>
      <c r="E22" s="12">
        <f>E24+E46</f>
        <v>719722777756.09</v>
      </c>
      <c r="F22" s="12">
        <f>F24+F46</f>
        <v>1841507191774.2097</v>
      </c>
      <c r="G22" s="33">
        <f>G24+G46</f>
        <v>13718200273.529999</v>
      </c>
    </row>
    <row r="23" spans="1:7" ht="12" customHeight="1">
      <c r="A23" s="15"/>
      <c r="B23" s="1"/>
      <c r="C23" s="28"/>
      <c r="D23" s="1"/>
      <c r="E23" s="24"/>
      <c r="F23" s="1"/>
      <c r="G23" s="34"/>
    </row>
    <row r="24" spans="1:9" ht="15" customHeight="1">
      <c r="A24" s="14" t="s">
        <v>13</v>
      </c>
      <c r="B24" s="13">
        <f>SUM(B26:B44)</f>
        <v>5103617140113.56</v>
      </c>
      <c r="C24" s="13">
        <f>SUM(C26:C44)</f>
        <v>924721883395.82</v>
      </c>
      <c r="D24" s="13">
        <f>SUM(D26:D44)</f>
        <v>1965687315193.86</v>
      </c>
      <c r="E24" s="13">
        <f>SUM(E26:E44)</f>
        <v>713836144134.45</v>
      </c>
      <c r="F24" s="13">
        <f>SUM(F26:F44)</f>
        <v>1830912718085.3298</v>
      </c>
      <c r="G24" s="35">
        <f>SUM(G26:G44)</f>
        <v>13718200273.529999</v>
      </c>
      <c r="I24" s="7"/>
    </row>
    <row r="25" spans="1:9" ht="8.25" customHeight="1">
      <c r="A25" s="15"/>
      <c r="B25" s="8"/>
      <c r="C25" s="19"/>
      <c r="D25" s="8"/>
      <c r="E25" s="19"/>
      <c r="F25" s="8"/>
      <c r="G25" s="29"/>
      <c r="I25" s="6"/>
    </row>
    <row r="26" spans="1:9" ht="15" customHeight="1">
      <c r="A26" s="15" t="s">
        <v>4</v>
      </c>
      <c r="B26" s="26">
        <v>229127798283.97</v>
      </c>
      <c r="C26" s="20">
        <v>43654550017.22</v>
      </c>
      <c r="D26" s="26">
        <v>87224329675.3</v>
      </c>
      <c r="E26" s="20">
        <v>14133692770.96</v>
      </c>
      <c r="F26" s="26">
        <v>105759672848.77</v>
      </c>
      <c r="G26" s="30"/>
      <c r="I26" s="6"/>
    </row>
    <row r="27" spans="1:9" ht="15" customHeight="1">
      <c r="A27" s="15" t="s">
        <v>7</v>
      </c>
      <c r="B27" s="26">
        <v>454265941222.46</v>
      </c>
      <c r="C27" s="20">
        <v>3032663533</v>
      </c>
      <c r="D27" s="26">
        <v>350288037351.9</v>
      </c>
      <c r="E27" s="20">
        <v>10787856</v>
      </c>
      <c r="F27" s="26">
        <v>123698545253.29</v>
      </c>
      <c r="G27" s="30"/>
      <c r="I27" s="6"/>
    </row>
    <row r="28" spans="1:9" ht="15" customHeight="1">
      <c r="A28" s="15" t="s">
        <v>5</v>
      </c>
      <c r="B28" s="26">
        <v>945125354022.83</v>
      </c>
      <c r="C28" s="20">
        <v>241379981813.99</v>
      </c>
      <c r="D28" s="26">
        <v>293611315312.73</v>
      </c>
      <c r="E28" s="20">
        <v>20885978751.45</v>
      </c>
      <c r="F28" s="26">
        <v>453225540791.99</v>
      </c>
      <c r="G28" s="30">
        <v>8514166666.97</v>
      </c>
      <c r="I28" s="6"/>
    </row>
    <row r="29" spans="1:9" ht="15" customHeight="1">
      <c r="A29" s="16" t="s">
        <v>16</v>
      </c>
      <c r="B29" s="26">
        <v>57674250298.15</v>
      </c>
      <c r="C29" s="21"/>
      <c r="D29" s="26">
        <v>60248202008.64</v>
      </c>
      <c r="E29" s="21"/>
      <c r="F29" s="27"/>
      <c r="G29" s="31"/>
      <c r="I29" s="6"/>
    </row>
    <row r="30" spans="1:9" ht="15" customHeight="1">
      <c r="A30" s="15" t="s">
        <v>8</v>
      </c>
      <c r="B30" s="26">
        <v>751392236179.4</v>
      </c>
      <c r="C30" s="20">
        <v>237093542332.89</v>
      </c>
      <c r="D30" s="26">
        <v>303881481767.12</v>
      </c>
      <c r="E30" s="21"/>
      <c r="F30" s="26">
        <v>262096180575.44</v>
      </c>
      <c r="G30" s="30">
        <v>68771242.86</v>
      </c>
      <c r="I30" s="6"/>
    </row>
    <row r="31" spans="1:9" ht="15" customHeight="1">
      <c r="A31" s="15" t="s">
        <v>9</v>
      </c>
      <c r="B31" s="26">
        <v>275378370799.52</v>
      </c>
      <c r="C31" s="21">
        <v>7832178623</v>
      </c>
      <c r="D31" s="26">
        <v>83003722627.18</v>
      </c>
      <c r="E31" s="21"/>
      <c r="F31" s="26">
        <v>199900887374.42</v>
      </c>
      <c r="G31" s="31"/>
      <c r="I31" s="6"/>
    </row>
    <row r="32" spans="1:9" ht="15" customHeight="1">
      <c r="A32" s="17" t="s">
        <v>6</v>
      </c>
      <c r="B32" s="26">
        <v>116552330230.75</v>
      </c>
      <c r="C32" s="20">
        <v>46943960142.15</v>
      </c>
      <c r="D32" s="26">
        <v>55197499905.07</v>
      </c>
      <c r="E32" s="20">
        <v>15867846683.28</v>
      </c>
      <c r="F32" s="26">
        <v>12652302657.01</v>
      </c>
      <c r="G32" s="30">
        <v>11134031.49</v>
      </c>
      <c r="I32" s="6"/>
    </row>
    <row r="33" spans="1:9" ht="15" customHeight="1">
      <c r="A33" s="15" t="s">
        <v>2</v>
      </c>
      <c r="B33" s="26">
        <v>847597064522.81</v>
      </c>
      <c r="C33" s="20">
        <v>295123558038.12</v>
      </c>
      <c r="D33" s="26">
        <v>394923827893.21</v>
      </c>
      <c r="E33" s="21">
        <v>631124449.8</v>
      </c>
      <c r="F33" s="26">
        <v>203976854525.68</v>
      </c>
      <c r="G33" s="30">
        <v>2971013976.56</v>
      </c>
      <c r="I33" s="6"/>
    </row>
    <row r="34" spans="1:9" ht="15" customHeight="1">
      <c r="A34" s="18" t="s">
        <v>32</v>
      </c>
      <c r="B34" s="26">
        <v>221175918851.16</v>
      </c>
      <c r="C34" s="20">
        <v>22008329611</v>
      </c>
      <c r="D34" s="26">
        <v>66359436024</v>
      </c>
      <c r="E34" s="21"/>
      <c r="F34" s="26">
        <v>143477367398</v>
      </c>
      <c r="G34" s="30"/>
      <c r="I34" s="6"/>
    </row>
    <row r="35" spans="1:9" ht="15" customHeight="1">
      <c r="A35" s="17" t="s">
        <v>3</v>
      </c>
      <c r="B35" s="26">
        <v>750262010681.38</v>
      </c>
      <c r="C35" s="20">
        <v>7639083500</v>
      </c>
      <c r="D35" s="26">
        <v>28430137304.32</v>
      </c>
      <c r="E35" s="20">
        <v>514206521761</v>
      </c>
      <c r="F35" s="26">
        <v>253703917571.62</v>
      </c>
      <c r="G35" s="30">
        <v>2004105823</v>
      </c>
      <c r="I35" s="6"/>
    </row>
    <row r="36" spans="1:9" ht="15" customHeight="1">
      <c r="A36" s="15" t="s">
        <v>10</v>
      </c>
      <c r="B36" s="26">
        <v>133252622745.03</v>
      </c>
      <c r="C36" s="20">
        <v>14053255392</v>
      </c>
      <c r="D36" s="26">
        <v>125369520844.37</v>
      </c>
      <c r="E36" s="20">
        <v>35450024</v>
      </c>
      <c r="F36" s="26">
        <v>376884397.63</v>
      </c>
      <c r="G36" s="30">
        <v>127743124</v>
      </c>
      <c r="I36" s="6"/>
    </row>
    <row r="37" spans="1:9" ht="15" customHeight="1">
      <c r="A37" s="16" t="s">
        <v>33</v>
      </c>
      <c r="B37" s="26">
        <v>22603266176.06</v>
      </c>
      <c r="C37" s="21"/>
      <c r="D37" s="27">
        <v>12240000</v>
      </c>
      <c r="E37" s="20">
        <v>24040506623.32</v>
      </c>
      <c r="F37" s="26">
        <v>190975490.36</v>
      </c>
      <c r="G37" s="31"/>
      <c r="I37" s="6"/>
    </row>
    <row r="38" spans="1:9" ht="15" customHeight="1">
      <c r="A38" s="16" t="s">
        <v>34</v>
      </c>
      <c r="B38" s="26">
        <v>28054407823.97</v>
      </c>
      <c r="C38" s="21"/>
      <c r="D38" s="27"/>
      <c r="E38" s="20">
        <v>29763964116.97</v>
      </c>
      <c r="F38" s="27">
        <v>543236963</v>
      </c>
      <c r="G38" s="30"/>
      <c r="I38" s="6"/>
    </row>
    <row r="39" spans="1:9" ht="15" customHeight="1">
      <c r="A39" s="16" t="s">
        <v>35</v>
      </c>
      <c r="B39" s="26">
        <v>26513987173.54</v>
      </c>
      <c r="C39" s="20">
        <v>5853006350</v>
      </c>
      <c r="D39" s="26">
        <v>20368428032.6</v>
      </c>
      <c r="E39" s="21"/>
      <c r="F39" s="26">
        <v>2373582902.29</v>
      </c>
      <c r="G39" s="30"/>
      <c r="I39" s="6"/>
    </row>
    <row r="40" spans="1:9" ht="15" customHeight="1">
      <c r="A40" s="16" t="s">
        <v>36</v>
      </c>
      <c r="B40" s="26">
        <v>35341012873.43</v>
      </c>
      <c r="C40" s="21"/>
      <c r="D40" s="26">
        <v>37849080489.87</v>
      </c>
      <c r="E40" s="21"/>
      <c r="F40" s="27"/>
      <c r="G40" s="30"/>
      <c r="I40" s="6"/>
    </row>
    <row r="41" spans="1:9" ht="15" customHeight="1">
      <c r="A41" s="16" t="s">
        <v>15</v>
      </c>
      <c r="B41" s="26">
        <v>48450182191</v>
      </c>
      <c r="C41" s="21"/>
      <c r="D41" s="26">
        <v>49355628431.27</v>
      </c>
      <c r="E41" s="21"/>
      <c r="F41" s="26">
        <v>3511587673.76</v>
      </c>
      <c r="G41" s="30">
        <v>21265408.65</v>
      </c>
      <c r="I41" s="6"/>
    </row>
    <row r="42" spans="1:9" ht="15" customHeight="1">
      <c r="A42" s="16" t="s">
        <v>17</v>
      </c>
      <c r="B42" s="26">
        <v>53917029352.62</v>
      </c>
      <c r="C42" s="21"/>
      <c r="D42" s="27">
        <v>1115858303</v>
      </c>
      <c r="E42" s="20">
        <v>508847838</v>
      </c>
      <c r="F42" s="26">
        <v>53314821536</v>
      </c>
      <c r="G42" s="31"/>
      <c r="I42" s="6"/>
    </row>
    <row r="43" spans="1:9" ht="15" customHeight="1">
      <c r="A43" s="16" t="s">
        <v>29</v>
      </c>
      <c r="B43" s="26">
        <v>92637911267.35</v>
      </c>
      <c r="C43" s="21"/>
      <c r="D43" s="27">
        <v>8109177670.45</v>
      </c>
      <c r="E43" s="20">
        <v>80535658264.05</v>
      </c>
      <c r="F43" s="26">
        <v>9831015902.95</v>
      </c>
      <c r="G43" s="31"/>
      <c r="I43" s="6"/>
    </row>
    <row r="44" spans="1:9" ht="15" customHeight="1">
      <c r="A44" s="16" t="s">
        <v>30</v>
      </c>
      <c r="B44" s="26">
        <v>14295445418.13</v>
      </c>
      <c r="C44" s="21">
        <v>107774042.45</v>
      </c>
      <c r="D44" s="27">
        <v>339391552.83</v>
      </c>
      <c r="E44" s="20">
        <v>13215764995.62</v>
      </c>
      <c r="F44" s="26">
        <v>2279344223.12</v>
      </c>
      <c r="G44" s="31"/>
      <c r="I44" s="6"/>
    </row>
    <row r="45" spans="1:9" ht="15" customHeight="1">
      <c r="A45" s="15"/>
      <c r="B45" s="9"/>
      <c r="C45" s="22"/>
      <c r="D45" s="9"/>
      <c r="E45" s="22"/>
      <c r="F45" s="9"/>
      <c r="G45" s="32"/>
      <c r="I45" s="6"/>
    </row>
    <row r="46" spans="1:9" ht="15" customHeight="1">
      <c r="A46" s="14" t="s">
        <v>31</v>
      </c>
      <c r="B46" s="11">
        <f aca="true" t="shared" si="0" ref="B46:G46">SUM(B48:B50)</f>
        <v>41055751968.84</v>
      </c>
      <c r="C46" s="11">
        <f t="shared" si="0"/>
        <v>0</v>
      </c>
      <c r="D46" s="11">
        <f t="shared" si="0"/>
        <v>26537872646.25</v>
      </c>
      <c r="E46" s="11">
        <f t="shared" si="0"/>
        <v>5886633621.64</v>
      </c>
      <c r="F46" s="11">
        <f t="shared" si="0"/>
        <v>10594473688.88</v>
      </c>
      <c r="G46" s="36">
        <f t="shared" si="0"/>
        <v>0</v>
      </c>
      <c r="I46" s="6"/>
    </row>
    <row r="47" spans="1:9" ht="7.5" customHeight="1">
      <c r="A47" s="14"/>
      <c r="B47" s="9"/>
      <c r="C47" s="22"/>
      <c r="D47" s="9"/>
      <c r="E47" s="22"/>
      <c r="F47" s="9"/>
      <c r="G47" s="32"/>
      <c r="I47" s="6"/>
    </row>
    <row r="48" spans="1:9" ht="15" customHeight="1">
      <c r="A48" s="15" t="s">
        <v>11</v>
      </c>
      <c r="B48" s="26">
        <v>84950607.97</v>
      </c>
      <c r="C48" s="37"/>
      <c r="D48" s="26">
        <v>104685177.97</v>
      </c>
      <c r="E48" s="20"/>
      <c r="F48" s="26"/>
      <c r="G48" s="30"/>
      <c r="I48" s="6"/>
    </row>
    <row r="49" spans="1:9" ht="15" customHeight="1">
      <c r="A49" s="16" t="s">
        <v>37</v>
      </c>
      <c r="B49" s="26">
        <v>6741262071.12</v>
      </c>
      <c r="C49" s="37"/>
      <c r="D49" s="26">
        <v>1309676050.55</v>
      </c>
      <c r="E49" s="20">
        <v>5886633621.64</v>
      </c>
      <c r="F49" s="26"/>
      <c r="G49" s="30"/>
      <c r="I49" s="6"/>
    </row>
    <row r="50" spans="1:9" ht="15" customHeight="1">
      <c r="A50" s="15" t="s">
        <v>12</v>
      </c>
      <c r="B50" s="26">
        <v>34229539289.75</v>
      </c>
      <c r="C50" s="22"/>
      <c r="D50" s="26">
        <v>25123511417.73</v>
      </c>
      <c r="E50" s="20"/>
      <c r="F50" s="26">
        <v>10594473688.88</v>
      </c>
      <c r="G50" s="32"/>
      <c r="I50" s="6"/>
    </row>
    <row r="51" spans="1:9" ht="6" customHeight="1" thickBot="1">
      <c r="A51" s="23"/>
      <c r="B51" s="3"/>
      <c r="C51" s="25"/>
      <c r="D51" s="3"/>
      <c r="E51" s="3"/>
      <c r="F51" s="3"/>
      <c r="G51" s="10"/>
      <c r="I51" s="5"/>
    </row>
    <row r="52" spans="1:9" ht="8.25" customHeight="1" thickBot="1">
      <c r="A52" s="2"/>
      <c r="B52" s="2"/>
      <c r="C52" s="2"/>
      <c r="D52" s="2"/>
      <c r="E52" s="2"/>
      <c r="F52" s="2"/>
      <c r="G52" s="2"/>
      <c r="I52" s="5"/>
    </row>
    <row r="53" spans="1:9" ht="24.75" customHeight="1" thickBot="1">
      <c r="A53" s="47" t="s">
        <v>23</v>
      </c>
      <c r="B53" s="48"/>
      <c r="C53" s="38"/>
      <c r="D53" s="38"/>
      <c r="E53" s="2"/>
      <c r="F53" s="2"/>
      <c r="G53" s="2"/>
      <c r="I53" s="5"/>
    </row>
    <row r="54" spans="1:9" ht="12.75">
      <c r="A54" s="2"/>
      <c r="B54" s="2"/>
      <c r="C54" s="2"/>
      <c r="D54" s="2"/>
      <c r="E54" s="2"/>
      <c r="F54" s="2"/>
      <c r="G54" s="2"/>
      <c r="I54" s="5"/>
    </row>
    <row r="55" spans="1:9" ht="12.75">
      <c r="A55" s="2"/>
      <c r="B55" s="2"/>
      <c r="C55" s="2"/>
      <c r="D55" s="2"/>
      <c r="E55" s="2"/>
      <c r="F55" s="2"/>
      <c r="G55" s="2"/>
      <c r="I55" s="5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4"/>
      <c r="B59" s="4"/>
      <c r="C59" s="4"/>
      <c r="D59" s="4"/>
      <c r="E59" s="4"/>
      <c r="F59" s="4"/>
      <c r="G59" s="4"/>
    </row>
  </sheetData>
  <sheetProtection/>
  <mergeCells count="13">
    <mergeCell ref="A53:B53"/>
    <mergeCell ref="G15:G20"/>
    <mergeCell ref="A8:G8"/>
    <mergeCell ref="A9:G9"/>
    <mergeCell ref="A10:G10"/>
    <mergeCell ref="A12:G12"/>
    <mergeCell ref="A14:G14"/>
    <mergeCell ref="B15:B20"/>
    <mergeCell ref="A15:A20"/>
    <mergeCell ref="C15:C20"/>
    <mergeCell ref="D15:D20"/>
    <mergeCell ref="E15:E20"/>
    <mergeCell ref="F15:F20"/>
  </mergeCells>
  <printOptions horizontalCentered="1"/>
  <pageMargins left="0.5118110236220472" right="0.5118110236220472" top="0.15748031496062992" bottom="0.15748031496062992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2021-06-17T16:14:03Z</cp:lastPrinted>
  <dcterms:created xsi:type="dcterms:W3CDTF">1998-08-03T09:58:49Z</dcterms:created>
  <dcterms:modified xsi:type="dcterms:W3CDTF">2021-06-17T16:14:16Z</dcterms:modified>
  <cp:category/>
  <cp:version/>
  <cp:contentType/>
  <cp:contentStatus/>
</cp:coreProperties>
</file>