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ECONOMICO\SERVICIOS PÚBLICOS\Acueducto y Alcantarillado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T18" i="1"/>
  <c r="U18" i="1"/>
  <c r="V18" i="1"/>
  <c r="W18" i="1"/>
  <c r="R18" i="1"/>
  <c r="L18" i="1"/>
  <c r="M18" i="1"/>
  <c r="N18" i="1"/>
  <c r="O18" i="1"/>
  <c r="P18" i="1"/>
  <c r="K18" i="1"/>
  <c r="E18" i="1"/>
  <c r="F18" i="1"/>
  <c r="G18" i="1"/>
  <c r="H18" i="1"/>
  <c r="I18" i="1"/>
  <c r="D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18" i="1" l="1"/>
  <c r="J18" i="1"/>
  <c r="Q18" i="1"/>
</calcChain>
</file>

<file path=xl/sharedStrings.xml><?xml version="1.0" encoding="utf-8"?>
<sst xmlns="http://schemas.openxmlformats.org/spreadsheetml/2006/main" count="69" uniqueCount="57">
  <si>
    <t>MUNICIPIOS</t>
  </si>
  <si>
    <t>TOTAL DPTO</t>
  </si>
  <si>
    <t>SISTEMA DE INFORMACION REGIONAL "SIR"</t>
  </si>
  <si>
    <t>GOBERNACION DEL HUILA</t>
  </si>
  <si>
    <t>DEPARTAMENTO ADMINISTRATIVO DE PLANEACION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</si>
  <si>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</si>
  <si>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</si>
  <si>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</si>
  <si>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</si>
  <si>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</si>
  <si>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</si>
  <si>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</si>
  <si>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</si>
  <si>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</si>
  <si>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</si>
  <si>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</si>
  <si>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</si>
  <si>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</si>
  <si>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</si>
  <si>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</si>
  <si>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</si>
  <si>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</si>
  <si>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</si>
  <si>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</si>
  <si>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</si>
  <si>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</si>
  <si>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</si>
  <si>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</si>
  <si>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</si>
  <si>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</si>
  <si>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</si>
  <si>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</si>
  <si>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</si>
  <si>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</si>
  <si>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</si>
  <si>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</si>
  <si>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</si>
  <si>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</si>
  <si>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</si>
  <si>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</si>
  <si>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</si>
  <si>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</si>
  <si>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r>
      <t>FUENTE</t>
    </r>
    <r>
      <rPr>
        <sz val="10"/>
        <rFont val="Arial"/>
        <family val="2"/>
      </rPr>
      <t>: Aguas del Huila S.A. ESP</t>
    </r>
  </si>
  <si>
    <t>CODIGO DANE</t>
  </si>
  <si>
    <t>OFICIAL</t>
  </si>
  <si>
    <t>COMERCIAL</t>
  </si>
  <si>
    <t>ALCANTARILLADO</t>
  </si>
  <si>
    <t>INDUSTRIAL</t>
  </si>
  <si>
    <t>ESPECIAL</t>
  </si>
  <si>
    <t>DESOCUPADOS</t>
  </si>
  <si>
    <t>ACUEDUCTO</t>
  </si>
  <si>
    <t>ASEO</t>
  </si>
  <si>
    <t>TOTAL ACUEDUCTO</t>
  </si>
  <si>
    <t>TOTAL ALCANTARILLADO</t>
  </si>
  <si>
    <t>TOTAL ASEO</t>
  </si>
  <si>
    <t>RESIDENCIAL</t>
  </si>
  <si>
    <t>NUMERO DE USUARIOS CON COBERTURA DE ACUEDUCTO, ALCANTARILLADO Y ASEO POR SECTORES Y MUNICIPIOS EN EL DEPARTAMENTO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</si>
</sst>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3" fontId="3" fillId="2" borderId="19" xfId="0" applyNumberFormat="1" applyFont="1" applyFill="1" applyBorder="1" applyAlignment="1" applyProtection="1">
      <alignment horizontal="right" vertical="center"/>
    </xf>
    <xf numFmtId="4" fontId="3" fillId="2" borderId="4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20" xfId="0" applyNumberFormat="1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37" fontId="2" fillId="0" borderId="6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3" fillId="4" borderId="15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0" fontId="2" fillId="2" borderId="11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>
      <alignment horizontal="left" vertical="center"/>
    </xf>
    <xf numFmtId="0" fontId="3" fillId="2" borderId="25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2" borderId="27" xfId="0" applyNumberFormat="1" applyFont="1" applyFill="1" applyBorder="1" applyAlignment="1" applyProtection="1">
      <alignment horizontal="left" vertical="center"/>
    </xf>
    <xf numFmtId="0" fontId="3" fillId="2" borderId="2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3" fontId="3" fillId="2" borderId="7" xfId="0" applyNumberFormat="1" applyFont="1" applyFill="1" applyBorder="1" applyAlignment="1" applyProtection="1">
      <alignment horizontal="right" vertical="center"/>
    </xf>
    <xf numFmtId="0" fontId="2" fillId="2" borderId="4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20" xfId="0" applyNumberFormat="1" applyFont="1" applyFill="1" applyBorder="1" applyAlignment="1" applyProtection="1"/>
    <xf numFmtId="3" fontId="3" fillId="2" borderId="26" xfId="0" applyNumberFormat="1" applyFont="1" applyFill="1" applyBorder="1" applyAlignment="1" applyProtection="1"/>
    <xf numFmtId="3" fontId="3" fillId="2" borderId="24" xfId="0" applyNumberFormat="1" applyFont="1" applyFill="1" applyBorder="1" applyAlignment="1" applyProtection="1"/>
    <xf numFmtId="3" fontId="2" fillId="2" borderId="24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19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>
      <alignment horizontal="left" vertical="center"/>
    </xf>
    <xf numFmtId="3" fontId="3" fillId="2" borderId="19" xfId="0" applyNumberFormat="1" applyFont="1" applyFill="1" applyBorder="1" applyAlignment="1" applyProtection="1">
      <alignment horizontal="left" vertical="center"/>
    </xf>
    <xf numFmtId="3" fontId="2" fillId="2" borderId="2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19" xfId="0" applyNumberFormat="1" applyFont="1" applyFill="1" applyBorder="1" applyAlignment="1" applyProtection="1">
      <alignment horizontal="right"/>
    </xf>
    <xf numFmtId="3" fontId="3" fillId="2" borderId="11" xfId="0" applyNumberFormat="1" applyFont="1" applyFill="1" applyBorder="1" applyAlignment="1" applyProtection="1"/>
    <xf numFmtId="3" fontId="3" fillId="2" borderId="24" xfId="0" applyNumberFormat="1" applyFont="1" applyFill="1" applyBorder="1" applyAlignment="1" applyProtection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876300</xdr:colOff>
      <xdr:row>6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59"/>
  <sheetViews>
    <sheetView showGridLines="0" tabSelected="1" topLeftCell="B37" workbookViewId="0">
      <selection activeCell="L21" sqref="L21"/>
    </sheetView>
  </sheetViews>
  <sheetFormatPr baseColWidth="10" defaultRowHeight="12.75"/>
  <cols>
    <col min="1" max="1" width="11.42578125" style="2"/>
    <col min="2" max="2" width="15.5703125" style="2" customWidth="1"/>
    <col min="3" max="4" width="12" style="2" customWidth="1"/>
    <col min="5" max="5" width="10" style="2" customWidth="1"/>
    <col min="6" max="6" width="11.42578125" style="2" customWidth="1"/>
    <col min="7" max="7" width="11" style="2" customWidth="1"/>
    <col min="8" max="8" width="10.42578125" style="2" customWidth="1"/>
    <col min="9" max="9" width="14" style="2" customWidth="1"/>
    <col min="10" max="10" width="16.28515625" style="2" customWidth="1"/>
    <col min="11" max="11" width="12.42578125" style="2" customWidth="1"/>
    <col min="12" max="12" width="10" style="2" customWidth="1"/>
    <col min="13" max="13" width="11.42578125" style="2" customWidth="1"/>
    <col min="14" max="14" width="11" style="2" customWidth="1"/>
    <col min="15" max="15" width="10.42578125" style="2" customWidth="1"/>
    <col min="16" max="16" width="14" style="2" customWidth="1"/>
    <col min="17" max="17" width="10.140625" style="2" customWidth="1"/>
    <col min="18" max="18" width="12.5703125" style="2" customWidth="1"/>
    <col min="19" max="19" width="10" style="2" customWidth="1"/>
    <col min="20" max="20" width="11.42578125" style="2" customWidth="1"/>
    <col min="21" max="21" width="11" style="2" customWidth="1"/>
    <col min="22" max="22" width="10.42578125" style="2" customWidth="1"/>
    <col min="23" max="23" width="14" style="2" customWidth="1"/>
    <col min="24" max="16384" width="11.42578125" style="2"/>
  </cols>
  <sheetData>
    <row r="7" spans="1:23" ht="13.5" thickBot="1"/>
    <row r="8" spans="1:23" ht="15" customHeight="1">
      <c r="A8" s="34" t="s">
        <v>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23" ht="15" customHeight="1">
      <c r="A9" s="37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38"/>
    </row>
    <row r="10" spans="1:23" ht="15.75" customHeight="1" thickBot="1">
      <c r="A10" s="39" t="s">
        <v>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</row>
    <row r="11" spans="1:23" ht="4.5" customHeight="1" thickBot="1"/>
    <row r="12" spans="1:23" ht="19.5" customHeight="1" thickBot="1">
      <c r="A12" s="83" t="s">
        <v>56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</row>
    <row r="13" spans="1:23" ht="3.75" customHeight="1" thickBo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"/>
      <c r="T13" s="1"/>
      <c r="U13" s="1"/>
    </row>
    <row r="14" spans="1:23" ht="19.5" customHeight="1" thickBot="1">
      <c r="A14" s="25">
        <v>2016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</row>
    <row r="15" spans="1:23" ht="17.25" customHeight="1" thickBot="1">
      <c r="A15" s="28" t="s">
        <v>43</v>
      </c>
      <c r="B15" s="28" t="s">
        <v>0</v>
      </c>
      <c r="C15" s="50" t="s">
        <v>50</v>
      </c>
      <c r="D15" s="51"/>
      <c r="E15" s="51"/>
      <c r="F15" s="51"/>
      <c r="G15" s="51"/>
      <c r="H15" s="51"/>
      <c r="I15" s="52"/>
      <c r="J15" s="29" t="s">
        <v>46</v>
      </c>
      <c r="K15" s="30"/>
      <c r="L15" s="30"/>
      <c r="M15" s="30"/>
      <c r="N15" s="30"/>
      <c r="O15" s="30"/>
      <c r="P15" s="31"/>
      <c r="Q15" s="29" t="s">
        <v>51</v>
      </c>
      <c r="R15" s="30"/>
      <c r="S15" s="30"/>
      <c r="T15" s="30"/>
      <c r="U15" s="30"/>
      <c r="V15" s="30"/>
      <c r="W15" s="31"/>
    </row>
    <row r="16" spans="1:23" s="3" customFormat="1" ht="48" customHeight="1" thickBot="1">
      <c r="A16" s="32"/>
      <c r="B16" s="32"/>
      <c r="C16" s="33" t="s">
        <v>52</v>
      </c>
      <c r="D16" s="33" t="s">
        <v>55</v>
      </c>
      <c r="E16" s="33" t="s">
        <v>44</v>
      </c>
      <c r="F16" s="33" t="s">
        <v>45</v>
      </c>
      <c r="G16" s="33" t="s">
        <v>47</v>
      </c>
      <c r="H16" s="33" t="s">
        <v>48</v>
      </c>
      <c r="I16" s="33" t="s">
        <v>49</v>
      </c>
      <c r="J16" s="33" t="s">
        <v>53</v>
      </c>
      <c r="K16" s="33" t="s">
        <v>55</v>
      </c>
      <c r="L16" s="33" t="s">
        <v>44</v>
      </c>
      <c r="M16" s="33" t="s">
        <v>45</v>
      </c>
      <c r="N16" s="33" t="s">
        <v>47</v>
      </c>
      <c r="O16" s="33" t="s">
        <v>48</v>
      </c>
      <c r="P16" s="43" t="s">
        <v>49</v>
      </c>
      <c r="Q16" s="43" t="s">
        <v>54</v>
      </c>
      <c r="R16" s="43" t="s">
        <v>55</v>
      </c>
      <c r="S16" s="33" t="s">
        <v>44</v>
      </c>
      <c r="T16" s="33" t="s">
        <v>45</v>
      </c>
      <c r="U16" s="33" t="s">
        <v>47</v>
      </c>
      <c r="V16" s="33" t="s">
        <v>48</v>
      </c>
      <c r="W16" s="33" t="s">
        <v>49</v>
      </c>
    </row>
    <row r="17" spans="1:23" s="7" customFormat="1" ht="9" customHeight="1">
      <c r="B17" s="42"/>
      <c r="C17" s="9"/>
      <c r="D17" s="21"/>
      <c r="E17" s="23"/>
      <c r="F17" s="23"/>
      <c r="G17" s="23"/>
      <c r="H17" s="23"/>
      <c r="I17" s="57"/>
      <c r="J17" s="9"/>
      <c r="K17" s="21"/>
      <c r="L17" s="10"/>
      <c r="M17" s="11"/>
      <c r="N17" s="13"/>
      <c r="O17" s="12"/>
      <c r="P17" s="15"/>
      <c r="Q17" s="60"/>
      <c r="R17" s="13"/>
      <c r="S17" s="13"/>
      <c r="T17" s="61"/>
      <c r="U17" s="62"/>
      <c r="V17" s="61"/>
      <c r="W17" s="63"/>
    </row>
    <row r="18" spans="1:23" ht="15" customHeight="1">
      <c r="A18" s="49">
        <v>41</v>
      </c>
      <c r="B18" s="53" t="s">
        <v>1</v>
      </c>
      <c r="C18" s="68">
        <f>SUM(D18:I18)</f>
        <v>213564</v>
      </c>
      <c r="D18" s="69">
        <f>SUM(D20:D56)</f>
        <v>199433</v>
      </c>
      <c r="E18" s="69">
        <f t="shared" ref="E18:I18" si="0">SUM(E20:E56)</f>
        <v>1418</v>
      </c>
      <c r="F18" s="69">
        <f t="shared" si="0"/>
        <v>12546</v>
      </c>
      <c r="G18" s="69">
        <f t="shared" si="0"/>
        <v>83</v>
      </c>
      <c r="H18" s="69">
        <f t="shared" si="0"/>
        <v>17</v>
      </c>
      <c r="I18" s="82">
        <f t="shared" si="0"/>
        <v>67</v>
      </c>
      <c r="J18" s="72">
        <f>SUM(K18:P18)</f>
        <v>205422</v>
      </c>
      <c r="K18" s="81">
        <f>SUM(K20:K56)</f>
        <v>192112</v>
      </c>
      <c r="L18" s="81">
        <f t="shared" ref="L18:P18" si="1">SUM(L20:L56)</f>
        <v>1851</v>
      </c>
      <c r="M18" s="81">
        <f t="shared" si="1"/>
        <v>11385</v>
      </c>
      <c r="N18" s="81">
        <f t="shared" si="1"/>
        <v>61</v>
      </c>
      <c r="O18" s="81">
        <f t="shared" si="1"/>
        <v>12</v>
      </c>
      <c r="P18" s="81">
        <f t="shared" si="1"/>
        <v>1</v>
      </c>
      <c r="Q18" s="72">
        <f>SUM(R18:W18)</f>
        <v>103345</v>
      </c>
      <c r="R18" s="73">
        <f>SUM(R20:R56)</f>
        <v>97523</v>
      </c>
      <c r="S18" s="73">
        <f t="shared" ref="S18:W18" si="2">SUM(S20:S56)</f>
        <v>921</v>
      </c>
      <c r="T18" s="73">
        <f t="shared" si="2"/>
        <v>4819</v>
      </c>
      <c r="U18" s="73">
        <f t="shared" si="2"/>
        <v>56</v>
      </c>
      <c r="V18" s="73">
        <f t="shared" si="2"/>
        <v>24</v>
      </c>
      <c r="W18" s="73">
        <f t="shared" si="2"/>
        <v>2</v>
      </c>
    </row>
    <row r="19" spans="1:23" ht="5.25" customHeight="1">
      <c r="A19" s="4"/>
      <c r="B19" s="53"/>
      <c r="C19" s="68"/>
      <c r="D19" s="69"/>
      <c r="E19" s="76"/>
      <c r="F19" s="76"/>
      <c r="G19" s="76"/>
      <c r="H19" s="76"/>
      <c r="I19" s="77"/>
      <c r="J19" s="68"/>
      <c r="K19" s="70"/>
      <c r="L19" s="8"/>
      <c r="M19" s="5"/>
      <c r="N19" s="71"/>
      <c r="O19" s="8"/>
      <c r="P19" s="16"/>
      <c r="Q19" s="72"/>
      <c r="R19" s="73"/>
      <c r="S19" s="73"/>
      <c r="T19" s="74"/>
      <c r="U19" s="73"/>
      <c r="V19" s="74"/>
      <c r="W19" s="75"/>
    </row>
    <row r="20" spans="1:23" ht="16.5" customHeight="1">
      <c r="A20" s="48">
        <v>41006</v>
      </c>
      <c r="B20" s="54" t="s">
        <v>6</v>
      </c>
      <c r="C20" s="68">
        <f t="shared" ref="C19:C56" si="3">SUM(D20:I20)</f>
        <v>1525</v>
      </c>
      <c r="D20" s="70">
        <v>1353</v>
      </c>
      <c r="E20" s="73">
        <v>20</v>
      </c>
      <c r="F20" s="73">
        <v>152</v>
      </c>
      <c r="G20" s="73"/>
      <c r="H20" s="73"/>
      <c r="I20" s="75"/>
      <c r="J20" s="68">
        <f t="shared" ref="J19:J56" si="4">SUM(K20:P20)</f>
        <v>1487</v>
      </c>
      <c r="K20" s="70">
        <v>1317</v>
      </c>
      <c r="L20" s="73">
        <v>19</v>
      </c>
      <c r="M20" s="74">
        <v>151</v>
      </c>
      <c r="N20" s="73"/>
      <c r="O20" s="74"/>
      <c r="P20" s="75"/>
      <c r="Q20" s="72">
        <f t="shared" ref="Q19:Q56" si="5">SUM(R20:W20)</f>
        <v>1563</v>
      </c>
      <c r="R20" s="73">
        <v>1361</v>
      </c>
      <c r="S20" s="73">
        <v>23</v>
      </c>
      <c r="T20" s="74">
        <v>179</v>
      </c>
      <c r="U20" s="73"/>
      <c r="V20" s="74"/>
      <c r="W20" s="75"/>
    </row>
    <row r="21" spans="1:23" ht="15.95" customHeight="1">
      <c r="A21" s="48">
        <v>41013</v>
      </c>
      <c r="B21" s="54" t="s">
        <v>7</v>
      </c>
      <c r="C21" s="68">
        <f t="shared" si="3"/>
        <v>1957</v>
      </c>
      <c r="D21" s="70">
        <v>1902</v>
      </c>
      <c r="E21" s="73">
        <v>19</v>
      </c>
      <c r="F21" s="73">
        <v>36</v>
      </c>
      <c r="G21" s="73"/>
      <c r="H21" s="73"/>
      <c r="I21" s="75"/>
      <c r="J21" s="68">
        <f t="shared" si="4"/>
        <v>1896</v>
      </c>
      <c r="K21" s="70">
        <v>1845</v>
      </c>
      <c r="L21" s="73">
        <v>19</v>
      </c>
      <c r="M21" s="74">
        <v>32</v>
      </c>
      <c r="N21" s="73"/>
      <c r="O21" s="74"/>
      <c r="P21" s="75"/>
      <c r="Q21" s="72">
        <f t="shared" si="5"/>
        <v>1914</v>
      </c>
      <c r="R21" s="73">
        <v>1866</v>
      </c>
      <c r="S21" s="78">
        <v>15</v>
      </c>
      <c r="T21" s="79">
        <v>33</v>
      </c>
      <c r="U21" s="78"/>
      <c r="V21" s="79"/>
      <c r="W21" s="80"/>
    </row>
    <row r="22" spans="1:23" ht="15.95" customHeight="1">
      <c r="A22" s="48">
        <v>41016</v>
      </c>
      <c r="B22" s="54" t="s">
        <v>8</v>
      </c>
      <c r="C22" s="68">
        <f t="shared" si="3"/>
        <v>2827</v>
      </c>
      <c r="D22" s="70">
        <v>2755</v>
      </c>
      <c r="E22" s="73">
        <v>41</v>
      </c>
      <c r="F22" s="73">
        <v>31</v>
      </c>
      <c r="G22" s="73"/>
      <c r="H22" s="73"/>
      <c r="I22" s="75"/>
      <c r="J22" s="68">
        <f t="shared" si="4"/>
        <v>2778</v>
      </c>
      <c r="K22" s="70">
        <v>2710</v>
      </c>
      <c r="L22" s="73">
        <v>41</v>
      </c>
      <c r="M22" s="74">
        <v>27</v>
      </c>
      <c r="N22" s="73"/>
      <c r="O22" s="74"/>
      <c r="P22" s="75"/>
      <c r="Q22" s="72">
        <f t="shared" si="5"/>
        <v>2819</v>
      </c>
      <c r="R22" s="73">
        <v>2745</v>
      </c>
      <c r="S22" s="78">
        <v>41</v>
      </c>
      <c r="T22" s="79">
        <v>29</v>
      </c>
      <c r="U22" s="78">
        <v>4</v>
      </c>
      <c r="V22" s="79"/>
      <c r="W22" s="80"/>
    </row>
    <row r="23" spans="1:23" ht="15.95" customHeight="1">
      <c r="A23" s="48">
        <v>41020</v>
      </c>
      <c r="B23" s="54" t="s">
        <v>9</v>
      </c>
      <c r="C23" s="68">
        <f t="shared" si="3"/>
        <v>2863</v>
      </c>
      <c r="D23" s="70">
        <v>2796</v>
      </c>
      <c r="E23" s="73">
        <v>29</v>
      </c>
      <c r="F23" s="73">
        <v>38</v>
      </c>
      <c r="G23" s="73"/>
      <c r="H23" s="73"/>
      <c r="I23" s="75"/>
      <c r="J23" s="68">
        <f t="shared" si="4"/>
        <v>2694</v>
      </c>
      <c r="K23" s="70">
        <v>2670</v>
      </c>
      <c r="L23" s="73">
        <v>24</v>
      </c>
      <c r="M23" s="74"/>
      <c r="N23" s="73"/>
      <c r="O23" s="74"/>
      <c r="P23" s="75"/>
      <c r="Q23" s="72">
        <f t="shared" si="5"/>
        <v>2887</v>
      </c>
      <c r="R23" s="73">
        <v>2827</v>
      </c>
      <c r="S23" s="78">
        <v>23</v>
      </c>
      <c r="T23" s="79">
        <v>33</v>
      </c>
      <c r="U23" s="78"/>
      <c r="V23" s="79">
        <v>4</v>
      </c>
      <c r="W23" s="80"/>
    </row>
    <row r="24" spans="1:23" ht="15.95" customHeight="1">
      <c r="A24" s="48">
        <v>41026</v>
      </c>
      <c r="B24" s="54" t="s">
        <v>10</v>
      </c>
      <c r="C24" s="68">
        <f t="shared" si="3"/>
        <v>1128</v>
      </c>
      <c r="D24" s="70">
        <v>1102</v>
      </c>
      <c r="E24" s="73">
        <v>26</v>
      </c>
      <c r="F24" s="73"/>
      <c r="G24" s="73"/>
      <c r="H24" s="73"/>
      <c r="I24" s="75"/>
      <c r="J24" s="68">
        <f t="shared" si="4"/>
        <v>973</v>
      </c>
      <c r="K24" s="70">
        <v>947</v>
      </c>
      <c r="L24" s="73">
        <v>26</v>
      </c>
      <c r="M24" s="74"/>
      <c r="N24" s="73"/>
      <c r="O24" s="74"/>
      <c r="P24" s="75"/>
      <c r="Q24" s="72">
        <f t="shared" si="5"/>
        <v>1072</v>
      </c>
      <c r="R24" s="73">
        <v>1052</v>
      </c>
      <c r="S24" s="78">
        <v>15</v>
      </c>
      <c r="T24" s="79">
        <v>5</v>
      </c>
      <c r="U24" s="78"/>
      <c r="V24" s="79"/>
      <c r="W24" s="80"/>
    </row>
    <row r="25" spans="1:23" ht="15.95" customHeight="1">
      <c r="A25" s="48">
        <v>41078</v>
      </c>
      <c r="B25" s="54" t="s">
        <v>11</v>
      </c>
      <c r="C25" s="68">
        <f t="shared" si="3"/>
        <v>1192</v>
      </c>
      <c r="D25" s="70">
        <v>1134</v>
      </c>
      <c r="E25" s="73">
        <v>25</v>
      </c>
      <c r="F25" s="73">
        <v>33</v>
      </c>
      <c r="G25" s="73"/>
      <c r="H25" s="73"/>
      <c r="I25" s="75"/>
      <c r="J25" s="68">
        <f t="shared" si="4"/>
        <v>1108</v>
      </c>
      <c r="K25" s="70">
        <v>1059</v>
      </c>
      <c r="L25" s="73">
        <v>31</v>
      </c>
      <c r="M25" s="74">
        <v>18</v>
      </c>
      <c r="N25" s="73"/>
      <c r="O25" s="74"/>
      <c r="P25" s="75"/>
      <c r="Q25" s="72">
        <f t="shared" si="5"/>
        <v>1121</v>
      </c>
      <c r="R25" s="73">
        <v>1066</v>
      </c>
      <c r="S25" s="78">
        <v>32</v>
      </c>
      <c r="T25" s="79">
        <v>23</v>
      </c>
      <c r="U25" s="78"/>
      <c r="V25" s="79"/>
      <c r="W25" s="80"/>
    </row>
    <row r="26" spans="1:23" ht="15.95" customHeight="1">
      <c r="A26" s="48">
        <v>41132</v>
      </c>
      <c r="B26" s="54" t="s">
        <v>12</v>
      </c>
      <c r="C26" s="68">
        <f t="shared" si="3"/>
        <v>6748</v>
      </c>
      <c r="D26" s="70">
        <v>6704</v>
      </c>
      <c r="E26" s="73">
        <v>39</v>
      </c>
      <c r="F26" s="73">
        <v>5</v>
      </c>
      <c r="G26" s="73"/>
      <c r="H26" s="73"/>
      <c r="I26" s="75"/>
      <c r="J26" s="68">
        <f t="shared" si="4"/>
        <v>6470</v>
      </c>
      <c r="K26" s="70">
        <v>6428</v>
      </c>
      <c r="L26" s="73">
        <v>39</v>
      </c>
      <c r="M26" s="74">
        <v>3</v>
      </c>
      <c r="N26" s="73"/>
      <c r="O26" s="74"/>
      <c r="P26" s="75"/>
      <c r="Q26" s="72">
        <f t="shared" si="5"/>
        <v>6872</v>
      </c>
      <c r="R26" s="73">
        <v>6726</v>
      </c>
      <c r="S26" s="78">
        <v>29</v>
      </c>
      <c r="T26" s="79">
        <v>111</v>
      </c>
      <c r="U26" s="78">
        <v>6</v>
      </c>
      <c r="V26" s="79"/>
      <c r="W26" s="80"/>
    </row>
    <row r="27" spans="1:23" ht="15.95" customHeight="1">
      <c r="A27" s="48">
        <v>41206</v>
      </c>
      <c r="B27" s="54" t="s">
        <v>13</v>
      </c>
      <c r="C27" s="68">
        <f t="shared" si="3"/>
        <v>800</v>
      </c>
      <c r="D27" s="70">
        <v>745</v>
      </c>
      <c r="E27" s="73">
        <v>33</v>
      </c>
      <c r="F27" s="73">
        <v>22</v>
      </c>
      <c r="G27" s="73"/>
      <c r="H27" s="73"/>
      <c r="I27" s="75"/>
      <c r="J27" s="68">
        <f t="shared" si="4"/>
        <v>726</v>
      </c>
      <c r="K27" s="70">
        <v>693</v>
      </c>
      <c r="L27" s="73">
        <v>33</v>
      </c>
      <c r="M27" s="74"/>
      <c r="N27" s="73"/>
      <c r="O27" s="74"/>
      <c r="P27" s="75"/>
      <c r="Q27" s="72">
        <f t="shared" si="5"/>
        <v>760</v>
      </c>
      <c r="R27" s="73">
        <v>706</v>
      </c>
      <c r="S27" s="73">
        <v>32</v>
      </c>
      <c r="T27" s="74">
        <v>22</v>
      </c>
      <c r="U27" s="73"/>
      <c r="V27" s="74"/>
      <c r="W27" s="75"/>
    </row>
    <row r="28" spans="1:23" ht="15.95" customHeight="1">
      <c r="A28" s="48">
        <v>41244</v>
      </c>
      <c r="B28" s="54" t="s">
        <v>14</v>
      </c>
      <c r="C28" s="68">
        <f t="shared" si="3"/>
        <v>611</v>
      </c>
      <c r="D28" s="70">
        <v>589</v>
      </c>
      <c r="E28" s="73">
        <v>10</v>
      </c>
      <c r="F28" s="73">
        <v>12</v>
      </c>
      <c r="G28" s="73"/>
      <c r="H28" s="73"/>
      <c r="I28" s="75"/>
      <c r="J28" s="68">
        <f t="shared" si="4"/>
        <v>512</v>
      </c>
      <c r="K28" s="70">
        <v>501</v>
      </c>
      <c r="L28" s="73">
        <v>10</v>
      </c>
      <c r="M28" s="74">
        <v>1</v>
      </c>
      <c r="N28" s="73"/>
      <c r="O28" s="74"/>
      <c r="P28" s="75"/>
      <c r="Q28" s="72">
        <f t="shared" si="5"/>
        <v>554</v>
      </c>
      <c r="R28" s="73">
        <v>541</v>
      </c>
      <c r="S28" s="73">
        <v>10</v>
      </c>
      <c r="T28" s="74">
        <v>3</v>
      </c>
      <c r="U28" s="73"/>
      <c r="V28" s="74"/>
      <c r="W28" s="75"/>
    </row>
    <row r="29" spans="1:23" ht="15.95" customHeight="1">
      <c r="A29" s="48">
        <v>41298</v>
      </c>
      <c r="B29" s="54" t="s">
        <v>15</v>
      </c>
      <c r="C29" s="68">
        <f t="shared" si="3"/>
        <v>11740</v>
      </c>
      <c r="D29" s="70">
        <v>10988</v>
      </c>
      <c r="E29" s="73">
        <v>51</v>
      </c>
      <c r="F29" s="73">
        <v>701</v>
      </c>
      <c r="G29" s="73"/>
      <c r="H29" s="73"/>
      <c r="I29" s="75"/>
      <c r="J29" s="68">
        <f t="shared" si="4"/>
        <v>11021</v>
      </c>
      <c r="K29" s="70">
        <v>10303</v>
      </c>
      <c r="L29" s="73">
        <v>50</v>
      </c>
      <c r="M29" s="74">
        <v>668</v>
      </c>
      <c r="N29" s="73"/>
      <c r="O29" s="74"/>
      <c r="P29" s="75"/>
      <c r="Q29" s="72">
        <f t="shared" si="5"/>
        <v>11394</v>
      </c>
      <c r="R29" s="73">
        <v>10680</v>
      </c>
      <c r="S29" s="73">
        <v>47</v>
      </c>
      <c r="T29" s="74">
        <v>667</v>
      </c>
      <c r="U29" s="73"/>
      <c r="V29" s="74"/>
      <c r="W29" s="75"/>
    </row>
    <row r="30" spans="1:23" ht="15.95" customHeight="1">
      <c r="A30" s="48">
        <v>41306</v>
      </c>
      <c r="B30" s="54" t="s">
        <v>16</v>
      </c>
      <c r="C30" s="68">
        <f t="shared" si="3"/>
        <v>3396</v>
      </c>
      <c r="D30" s="70">
        <v>3182</v>
      </c>
      <c r="E30" s="73">
        <v>26</v>
      </c>
      <c r="F30" s="73">
        <v>188</v>
      </c>
      <c r="G30" s="73"/>
      <c r="H30" s="73"/>
      <c r="I30" s="75"/>
      <c r="J30" s="68">
        <f t="shared" si="4"/>
        <v>3267</v>
      </c>
      <c r="K30" s="70">
        <v>3059</v>
      </c>
      <c r="L30" s="73">
        <v>24</v>
      </c>
      <c r="M30" s="74">
        <v>184</v>
      </c>
      <c r="N30" s="73"/>
      <c r="O30" s="74"/>
      <c r="P30" s="75"/>
      <c r="Q30" s="72">
        <f t="shared" si="5"/>
        <v>3421</v>
      </c>
      <c r="R30" s="73">
        <v>3181</v>
      </c>
      <c r="S30" s="73">
        <v>37</v>
      </c>
      <c r="T30" s="74">
        <v>196</v>
      </c>
      <c r="U30" s="73"/>
      <c r="V30" s="74">
        <v>7</v>
      </c>
      <c r="W30" s="75"/>
    </row>
    <row r="31" spans="1:23" ht="15.95" customHeight="1">
      <c r="A31" s="48">
        <v>41319</v>
      </c>
      <c r="B31" s="54" t="s">
        <v>17</v>
      </c>
      <c r="C31" s="68">
        <f t="shared" si="3"/>
        <v>1646</v>
      </c>
      <c r="D31" s="70">
        <v>1569</v>
      </c>
      <c r="E31" s="73">
        <v>18</v>
      </c>
      <c r="F31" s="73">
        <v>59</v>
      </c>
      <c r="G31" s="73"/>
      <c r="H31" s="73"/>
      <c r="I31" s="75"/>
      <c r="J31" s="68">
        <f t="shared" si="4"/>
        <v>1624</v>
      </c>
      <c r="K31" s="70">
        <v>1555</v>
      </c>
      <c r="L31" s="73">
        <v>16</v>
      </c>
      <c r="M31" s="74">
        <v>53</v>
      </c>
      <c r="N31" s="73"/>
      <c r="O31" s="74"/>
      <c r="P31" s="75"/>
      <c r="Q31" s="72">
        <f t="shared" si="5"/>
        <v>0</v>
      </c>
      <c r="R31" s="73"/>
      <c r="S31" s="73"/>
      <c r="T31" s="74"/>
      <c r="U31" s="73"/>
      <c r="V31" s="74"/>
      <c r="W31" s="75"/>
    </row>
    <row r="32" spans="1:23" ht="15.95" customHeight="1">
      <c r="A32" s="48">
        <v>41349</v>
      </c>
      <c r="B32" s="54" t="s">
        <v>18</v>
      </c>
      <c r="C32" s="68">
        <f t="shared" si="3"/>
        <v>1946</v>
      </c>
      <c r="D32" s="70">
        <v>1896</v>
      </c>
      <c r="E32" s="73">
        <v>34</v>
      </c>
      <c r="F32" s="73">
        <v>14</v>
      </c>
      <c r="G32" s="73">
        <v>2</v>
      </c>
      <c r="H32" s="73"/>
      <c r="I32" s="75"/>
      <c r="J32" s="68">
        <f t="shared" si="4"/>
        <v>1924</v>
      </c>
      <c r="K32" s="70">
        <v>1878</v>
      </c>
      <c r="L32" s="73">
        <v>34</v>
      </c>
      <c r="M32" s="74">
        <v>12</v>
      </c>
      <c r="N32" s="73"/>
      <c r="O32" s="74"/>
      <c r="P32" s="75"/>
      <c r="Q32" s="72">
        <f t="shared" si="5"/>
        <v>1918</v>
      </c>
      <c r="R32" s="73">
        <v>1865</v>
      </c>
      <c r="S32" s="73">
        <v>35</v>
      </c>
      <c r="T32" s="74">
        <v>15</v>
      </c>
      <c r="U32" s="73">
        <v>1</v>
      </c>
      <c r="V32" s="74">
        <v>2</v>
      </c>
      <c r="W32" s="75"/>
    </row>
    <row r="33" spans="1:23" ht="15.95" customHeight="1">
      <c r="A33" s="48">
        <v>41357</v>
      </c>
      <c r="B33" s="54" t="s">
        <v>19</v>
      </c>
      <c r="C33" s="68">
        <f t="shared" si="3"/>
        <v>1054</v>
      </c>
      <c r="D33" s="70">
        <v>981</v>
      </c>
      <c r="E33" s="73">
        <v>14</v>
      </c>
      <c r="F33" s="73">
        <v>59</v>
      </c>
      <c r="G33" s="73"/>
      <c r="H33" s="73"/>
      <c r="I33" s="75"/>
      <c r="J33" s="68">
        <f t="shared" si="4"/>
        <v>1151</v>
      </c>
      <c r="K33" s="70">
        <v>1079</v>
      </c>
      <c r="L33" s="73">
        <v>14</v>
      </c>
      <c r="M33" s="74">
        <v>58</v>
      </c>
      <c r="N33" s="73"/>
      <c r="O33" s="74"/>
      <c r="P33" s="75"/>
      <c r="Q33" s="72">
        <f t="shared" si="5"/>
        <v>1171</v>
      </c>
      <c r="R33" s="73">
        <v>1087</v>
      </c>
      <c r="S33" s="73">
        <v>14</v>
      </c>
      <c r="T33" s="74">
        <v>70</v>
      </c>
      <c r="U33" s="73"/>
      <c r="V33" s="74"/>
      <c r="W33" s="75"/>
    </row>
    <row r="34" spans="1:23" ht="15.95" customHeight="1">
      <c r="A34" s="48">
        <v>41359</v>
      </c>
      <c r="B34" s="54" t="s">
        <v>20</v>
      </c>
      <c r="C34" s="68">
        <f t="shared" si="3"/>
        <v>1657</v>
      </c>
      <c r="D34" s="70">
        <v>1439</v>
      </c>
      <c r="E34" s="73">
        <v>23</v>
      </c>
      <c r="F34" s="73">
        <v>190</v>
      </c>
      <c r="G34" s="73"/>
      <c r="H34" s="73">
        <v>5</v>
      </c>
      <c r="I34" s="75"/>
      <c r="J34" s="68">
        <f t="shared" si="4"/>
        <v>1498</v>
      </c>
      <c r="K34" s="70">
        <v>1498</v>
      </c>
      <c r="L34" s="73"/>
      <c r="M34" s="74"/>
      <c r="N34" s="73"/>
      <c r="O34" s="74"/>
      <c r="P34" s="75"/>
      <c r="Q34" s="72">
        <f t="shared" si="5"/>
        <v>1488</v>
      </c>
      <c r="R34" s="73">
        <v>1488</v>
      </c>
      <c r="S34" s="73"/>
      <c r="T34" s="74"/>
      <c r="U34" s="73"/>
      <c r="V34" s="74"/>
      <c r="W34" s="75"/>
    </row>
    <row r="35" spans="1:23" ht="15.95" customHeight="1">
      <c r="A35" s="48">
        <v>41378</v>
      </c>
      <c r="B35" s="54" t="s">
        <v>21</v>
      </c>
      <c r="C35" s="68">
        <f t="shared" si="3"/>
        <v>1552</v>
      </c>
      <c r="D35" s="70">
        <v>1533</v>
      </c>
      <c r="E35" s="73">
        <v>18</v>
      </c>
      <c r="F35" s="73">
        <v>1</v>
      </c>
      <c r="G35" s="73"/>
      <c r="H35" s="73"/>
      <c r="I35" s="75"/>
      <c r="J35" s="68">
        <f t="shared" si="4"/>
        <v>1539</v>
      </c>
      <c r="K35" s="70">
        <v>1521</v>
      </c>
      <c r="L35" s="73">
        <v>18</v>
      </c>
      <c r="M35" s="74"/>
      <c r="N35" s="73"/>
      <c r="O35" s="74"/>
      <c r="P35" s="75"/>
      <c r="Q35" s="72">
        <f t="shared" si="5"/>
        <v>1564</v>
      </c>
      <c r="R35" s="73">
        <v>1548</v>
      </c>
      <c r="S35" s="73">
        <v>16</v>
      </c>
      <c r="T35" s="74"/>
      <c r="U35" s="73"/>
      <c r="V35" s="74"/>
      <c r="W35" s="75"/>
    </row>
    <row r="36" spans="1:23" ht="15.95" customHeight="1">
      <c r="A36" s="48">
        <v>41396</v>
      </c>
      <c r="B36" s="54" t="s">
        <v>22</v>
      </c>
      <c r="C36" s="68">
        <f t="shared" si="3"/>
        <v>7227</v>
      </c>
      <c r="D36" s="70">
        <v>6615</v>
      </c>
      <c r="E36" s="73">
        <v>79</v>
      </c>
      <c r="F36" s="73">
        <v>533</v>
      </c>
      <c r="G36" s="73"/>
      <c r="H36" s="73"/>
      <c r="I36" s="75"/>
      <c r="J36" s="68">
        <f t="shared" si="4"/>
        <v>6520</v>
      </c>
      <c r="K36" s="70">
        <v>6448</v>
      </c>
      <c r="L36" s="73">
        <v>72</v>
      </c>
      <c r="M36" s="74"/>
      <c r="N36" s="73"/>
      <c r="O36" s="74"/>
      <c r="P36" s="75"/>
      <c r="Q36" s="72">
        <f t="shared" si="5"/>
        <v>7356</v>
      </c>
      <c r="R36" s="73">
        <v>6828</v>
      </c>
      <c r="S36" s="73">
        <v>78</v>
      </c>
      <c r="T36" s="74">
        <v>450</v>
      </c>
      <c r="U36" s="73"/>
      <c r="V36" s="74"/>
      <c r="W36" s="75"/>
    </row>
    <row r="37" spans="1:23" ht="15.95" customHeight="1">
      <c r="A37" s="48">
        <v>41483</v>
      </c>
      <c r="B37" s="54" t="s">
        <v>23</v>
      </c>
      <c r="C37" s="68">
        <f t="shared" si="3"/>
        <v>787</v>
      </c>
      <c r="D37" s="70">
        <v>737</v>
      </c>
      <c r="E37" s="73">
        <v>35</v>
      </c>
      <c r="F37" s="73">
        <v>15</v>
      </c>
      <c r="G37" s="73"/>
      <c r="H37" s="73"/>
      <c r="I37" s="75"/>
      <c r="J37" s="68">
        <f t="shared" si="4"/>
        <v>751</v>
      </c>
      <c r="K37" s="70">
        <v>705</v>
      </c>
      <c r="L37" s="73">
        <v>31</v>
      </c>
      <c r="M37" s="74">
        <v>15</v>
      </c>
      <c r="N37" s="73"/>
      <c r="O37" s="74"/>
      <c r="P37" s="75"/>
      <c r="Q37" s="72">
        <f t="shared" si="5"/>
        <v>0</v>
      </c>
      <c r="R37" s="73"/>
      <c r="S37" s="73"/>
      <c r="T37" s="74"/>
      <c r="U37" s="73"/>
      <c r="V37" s="74"/>
      <c r="W37" s="75"/>
    </row>
    <row r="38" spans="1:23" ht="15.95" customHeight="1">
      <c r="A38" s="48">
        <v>41001</v>
      </c>
      <c r="B38" s="54" t="s">
        <v>5</v>
      </c>
      <c r="C38" s="68">
        <f t="shared" si="3"/>
        <v>106651</v>
      </c>
      <c r="D38" s="70">
        <v>98809</v>
      </c>
      <c r="E38" s="73">
        <v>312</v>
      </c>
      <c r="F38" s="73">
        <v>7476</v>
      </c>
      <c r="G38" s="73">
        <v>54</v>
      </c>
      <c r="H38" s="73"/>
      <c r="I38" s="75"/>
      <c r="J38" s="68">
        <f t="shared" si="4"/>
        <v>103838</v>
      </c>
      <c r="K38" s="70">
        <v>96218</v>
      </c>
      <c r="L38" s="78">
        <v>306</v>
      </c>
      <c r="M38" s="79">
        <v>7265</v>
      </c>
      <c r="N38" s="78">
        <v>49</v>
      </c>
      <c r="O38" s="79"/>
      <c r="P38" s="80"/>
      <c r="Q38" s="72">
        <f t="shared" si="5"/>
        <v>0</v>
      </c>
      <c r="R38" s="73"/>
      <c r="S38" s="73"/>
      <c r="T38" s="74"/>
      <c r="U38" s="73"/>
      <c r="V38" s="74"/>
      <c r="W38" s="75"/>
    </row>
    <row r="39" spans="1:23" ht="15.95" customHeight="1">
      <c r="A39" s="48">
        <v>41503</v>
      </c>
      <c r="B39" s="54" t="s">
        <v>24</v>
      </c>
      <c r="C39" s="68">
        <f t="shared" si="3"/>
        <v>717</v>
      </c>
      <c r="D39" s="70">
        <v>717</v>
      </c>
      <c r="E39" s="73"/>
      <c r="F39" s="73"/>
      <c r="G39" s="73"/>
      <c r="H39" s="73"/>
      <c r="I39" s="75"/>
      <c r="J39" s="68">
        <f t="shared" si="4"/>
        <v>515</v>
      </c>
      <c r="K39" s="70">
        <v>515</v>
      </c>
      <c r="L39" s="73"/>
      <c r="M39" s="74"/>
      <c r="N39" s="73"/>
      <c r="O39" s="74"/>
      <c r="P39" s="75"/>
      <c r="Q39" s="72">
        <f t="shared" si="5"/>
        <v>527</v>
      </c>
      <c r="R39" s="73">
        <v>527</v>
      </c>
      <c r="S39" s="73"/>
      <c r="T39" s="74"/>
      <c r="U39" s="73"/>
      <c r="V39" s="74"/>
      <c r="W39" s="75"/>
    </row>
    <row r="40" spans="1:23" ht="15.95" customHeight="1">
      <c r="A40" s="48">
        <v>41518</v>
      </c>
      <c r="B40" s="54" t="s">
        <v>25</v>
      </c>
      <c r="C40" s="68">
        <f t="shared" si="3"/>
        <v>922</v>
      </c>
      <c r="D40" s="70">
        <v>856</v>
      </c>
      <c r="E40" s="73">
        <v>16</v>
      </c>
      <c r="F40" s="73">
        <v>50</v>
      </c>
      <c r="G40" s="73"/>
      <c r="H40" s="73"/>
      <c r="I40" s="75"/>
      <c r="J40" s="68">
        <f t="shared" si="4"/>
        <v>904</v>
      </c>
      <c r="K40" s="70">
        <v>839</v>
      </c>
      <c r="L40" s="73">
        <v>16</v>
      </c>
      <c r="M40" s="74">
        <v>49</v>
      </c>
      <c r="N40" s="73"/>
      <c r="O40" s="74"/>
      <c r="P40" s="75"/>
      <c r="Q40" s="72">
        <f t="shared" si="5"/>
        <v>906</v>
      </c>
      <c r="R40" s="73">
        <v>844</v>
      </c>
      <c r="S40" s="73">
        <v>15</v>
      </c>
      <c r="T40" s="74">
        <v>47</v>
      </c>
      <c r="U40" s="73"/>
      <c r="V40" s="74"/>
      <c r="W40" s="75"/>
    </row>
    <row r="41" spans="1:23" ht="15.95" customHeight="1">
      <c r="A41" s="48">
        <v>41524</v>
      </c>
      <c r="B41" s="54" t="s">
        <v>26</v>
      </c>
      <c r="C41" s="68">
        <f t="shared" si="3"/>
        <v>5031</v>
      </c>
      <c r="D41" s="70">
        <v>4865</v>
      </c>
      <c r="E41" s="73">
        <v>95</v>
      </c>
      <c r="F41" s="73">
        <v>71</v>
      </c>
      <c r="G41" s="73"/>
      <c r="H41" s="73"/>
      <c r="I41" s="75"/>
      <c r="J41" s="68">
        <f t="shared" si="4"/>
        <v>4775</v>
      </c>
      <c r="K41" s="70">
        <v>4685</v>
      </c>
      <c r="L41" s="73">
        <v>89</v>
      </c>
      <c r="M41" s="74">
        <v>1</v>
      </c>
      <c r="N41" s="73"/>
      <c r="O41" s="74"/>
      <c r="P41" s="75"/>
      <c r="Q41" s="72">
        <f t="shared" si="5"/>
        <v>4867</v>
      </c>
      <c r="R41" s="73">
        <v>4703</v>
      </c>
      <c r="S41" s="73">
        <v>66</v>
      </c>
      <c r="T41" s="74">
        <v>79</v>
      </c>
      <c r="U41" s="73">
        <v>19</v>
      </c>
      <c r="V41" s="74"/>
      <c r="W41" s="75"/>
    </row>
    <row r="42" spans="1:23" ht="15.95" customHeight="1">
      <c r="A42" s="48">
        <v>41530</v>
      </c>
      <c r="B42" s="54" t="s">
        <v>27</v>
      </c>
      <c r="C42" s="68">
        <f t="shared" si="3"/>
        <v>627</v>
      </c>
      <c r="D42" s="70">
        <v>529</v>
      </c>
      <c r="E42" s="73">
        <v>17</v>
      </c>
      <c r="F42" s="73">
        <v>69</v>
      </c>
      <c r="G42" s="73">
        <v>1</v>
      </c>
      <c r="H42" s="73">
        <v>11</v>
      </c>
      <c r="I42" s="75"/>
      <c r="J42" s="68">
        <f t="shared" si="4"/>
        <v>302</v>
      </c>
      <c r="K42" s="70">
        <v>264</v>
      </c>
      <c r="L42" s="73">
        <v>17</v>
      </c>
      <c r="M42" s="74">
        <v>9</v>
      </c>
      <c r="N42" s="73">
        <v>1</v>
      </c>
      <c r="O42" s="74">
        <v>11</v>
      </c>
      <c r="P42" s="75"/>
      <c r="Q42" s="72">
        <f t="shared" si="5"/>
        <v>576</v>
      </c>
      <c r="R42" s="73">
        <v>479</v>
      </c>
      <c r="S42" s="73">
        <v>17</v>
      </c>
      <c r="T42" s="74">
        <v>69</v>
      </c>
      <c r="U42" s="73">
        <v>1</v>
      </c>
      <c r="V42" s="74">
        <v>10</v>
      </c>
      <c r="W42" s="75"/>
    </row>
    <row r="43" spans="1:23" ht="15.95" customHeight="1">
      <c r="A43" s="48">
        <v>41548</v>
      </c>
      <c r="B43" s="54" t="s">
        <v>28</v>
      </c>
      <c r="C43" s="68">
        <f t="shared" si="3"/>
        <v>1510</v>
      </c>
      <c r="D43" s="70">
        <v>1388</v>
      </c>
      <c r="E43" s="73">
        <v>37</v>
      </c>
      <c r="F43" s="73">
        <v>85</v>
      </c>
      <c r="G43" s="73"/>
      <c r="H43" s="73"/>
      <c r="I43" s="75"/>
      <c r="J43" s="68">
        <f t="shared" si="4"/>
        <v>2182</v>
      </c>
      <c r="K43" s="70">
        <v>1346</v>
      </c>
      <c r="L43" s="73">
        <v>588</v>
      </c>
      <c r="M43" s="74">
        <v>248</v>
      </c>
      <c r="N43" s="73"/>
      <c r="O43" s="74"/>
      <c r="P43" s="75"/>
      <c r="Q43" s="72">
        <f t="shared" si="5"/>
        <v>1464</v>
      </c>
      <c r="R43" s="73">
        <v>1347</v>
      </c>
      <c r="S43" s="73">
        <v>35</v>
      </c>
      <c r="T43" s="74">
        <v>82</v>
      </c>
      <c r="U43" s="73"/>
      <c r="V43" s="74"/>
      <c r="W43" s="75"/>
    </row>
    <row r="44" spans="1:23" ht="15.95" customHeight="1">
      <c r="A44" s="48">
        <v>41551</v>
      </c>
      <c r="B44" s="54" t="s">
        <v>29</v>
      </c>
      <c r="C44" s="68">
        <f t="shared" si="3"/>
        <v>23596</v>
      </c>
      <c r="D44" s="70">
        <v>21316</v>
      </c>
      <c r="E44" s="73">
        <v>123</v>
      </c>
      <c r="F44" s="73">
        <v>2144</v>
      </c>
      <c r="G44" s="73">
        <v>12</v>
      </c>
      <c r="H44" s="73">
        <v>1</v>
      </c>
      <c r="I44" s="75"/>
      <c r="J44" s="68">
        <f t="shared" si="4"/>
        <v>22877</v>
      </c>
      <c r="K44" s="70">
        <v>20686</v>
      </c>
      <c r="L44" s="73">
        <v>67</v>
      </c>
      <c r="M44" s="74">
        <v>2118</v>
      </c>
      <c r="N44" s="73">
        <v>5</v>
      </c>
      <c r="O44" s="74">
        <v>1</v>
      </c>
      <c r="P44" s="75"/>
      <c r="Q44" s="72">
        <f t="shared" si="5"/>
        <v>23489</v>
      </c>
      <c r="R44" s="73">
        <v>21219</v>
      </c>
      <c r="S44" s="73">
        <v>124</v>
      </c>
      <c r="T44" s="74">
        <v>2134</v>
      </c>
      <c r="U44" s="73">
        <v>11</v>
      </c>
      <c r="V44" s="74">
        <v>1</v>
      </c>
      <c r="W44" s="75"/>
    </row>
    <row r="45" spans="1:23" ht="15.95" customHeight="1">
      <c r="A45" s="48">
        <v>41615</v>
      </c>
      <c r="B45" s="54" t="s">
        <v>30</v>
      </c>
      <c r="C45" s="68">
        <f t="shared" si="3"/>
        <v>4486</v>
      </c>
      <c r="D45" s="70">
        <v>4378</v>
      </c>
      <c r="E45" s="73">
        <v>40</v>
      </c>
      <c r="F45" s="73">
        <v>63</v>
      </c>
      <c r="G45" s="73">
        <v>5</v>
      </c>
      <c r="H45" s="73"/>
      <c r="I45" s="75"/>
      <c r="J45" s="68">
        <f t="shared" si="4"/>
        <v>3621</v>
      </c>
      <c r="K45" s="70">
        <v>3559</v>
      </c>
      <c r="L45" s="73">
        <v>35</v>
      </c>
      <c r="M45" s="74">
        <v>27</v>
      </c>
      <c r="N45" s="73"/>
      <c r="O45" s="74"/>
      <c r="P45" s="75"/>
      <c r="Q45" s="72">
        <f t="shared" si="5"/>
        <v>4145</v>
      </c>
      <c r="R45" s="73">
        <v>4145</v>
      </c>
      <c r="S45" s="73"/>
      <c r="T45" s="74"/>
      <c r="U45" s="73"/>
      <c r="V45" s="74"/>
      <c r="W45" s="75"/>
    </row>
    <row r="46" spans="1:23" ht="15.95" customHeight="1">
      <c r="A46" s="48">
        <v>41660</v>
      </c>
      <c r="B46" s="54" t="s">
        <v>31</v>
      </c>
      <c r="C46" s="68">
        <f t="shared" si="3"/>
        <v>774</v>
      </c>
      <c r="D46" s="70">
        <v>764</v>
      </c>
      <c r="E46" s="73">
        <v>10</v>
      </c>
      <c r="F46" s="73"/>
      <c r="G46" s="73"/>
      <c r="H46" s="73"/>
      <c r="I46" s="75"/>
      <c r="J46" s="68">
        <f t="shared" si="4"/>
        <v>529</v>
      </c>
      <c r="K46" s="70">
        <v>519</v>
      </c>
      <c r="L46" s="73">
        <v>10</v>
      </c>
      <c r="M46" s="74"/>
      <c r="N46" s="73"/>
      <c r="O46" s="74"/>
      <c r="P46" s="75"/>
      <c r="Q46" s="72">
        <f t="shared" si="5"/>
        <v>499</v>
      </c>
      <c r="R46" s="73">
        <v>489</v>
      </c>
      <c r="S46" s="73">
        <v>10</v>
      </c>
      <c r="T46" s="74"/>
      <c r="U46" s="73"/>
      <c r="V46" s="74"/>
      <c r="W46" s="75"/>
    </row>
    <row r="47" spans="1:23" ht="15.95" customHeight="1">
      <c r="A47" s="48">
        <v>41668</v>
      </c>
      <c r="B47" s="54" t="s">
        <v>32</v>
      </c>
      <c r="C47" s="68">
        <f t="shared" si="3"/>
        <v>2651</v>
      </c>
      <c r="D47" s="70">
        <v>2299</v>
      </c>
      <c r="E47" s="73">
        <v>25</v>
      </c>
      <c r="F47" s="73">
        <v>325</v>
      </c>
      <c r="G47" s="73">
        <v>2</v>
      </c>
      <c r="H47" s="73"/>
      <c r="I47" s="75"/>
      <c r="J47" s="68">
        <f t="shared" si="4"/>
        <v>2740</v>
      </c>
      <c r="K47" s="70">
        <v>2391</v>
      </c>
      <c r="L47" s="73">
        <v>24</v>
      </c>
      <c r="M47" s="74">
        <v>323</v>
      </c>
      <c r="N47" s="73">
        <v>2</v>
      </c>
      <c r="O47" s="74"/>
      <c r="P47" s="75"/>
      <c r="Q47" s="72">
        <f t="shared" si="5"/>
        <v>2895</v>
      </c>
      <c r="R47" s="73">
        <v>2518</v>
      </c>
      <c r="S47" s="73">
        <v>28</v>
      </c>
      <c r="T47" s="74">
        <v>347</v>
      </c>
      <c r="U47" s="73">
        <v>2</v>
      </c>
      <c r="V47" s="74"/>
      <c r="W47" s="75"/>
    </row>
    <row r="48" spans="1:23" ht="15.95" customHeight="1">
      <c r="A48" s="48">
        <v>41676</v>
      </c>
      <c r="B48" s="54" t="s">
        <v>33</v>
      </c>
      <c r="C48" s="68">
        <f t="shared" si="3"/>
        <v>954</v>
      </c>
      <c r="D48" s="70">
        <v>918</v>
      </c>
      <c r="E48" s="73">
        <v>7</v>
      </c>
      <c r="F48" s="73">
        <v>29</v>
      </c>
      <c r="G48" s="73"/>
      <c r="H48" s="73"/>
      <c r="I48" s="75"/>
      <c r="J48" s="68">
        <f t="shared" si="4"/>
        <v>991</v>
      </c>
      <c r="K48" s="70">
        <v>954</v>
      </c>
      <c r="L48" s="73">
        <v>30</v>
      </c>
      <c r="M48" s="74">
        <v>7</v>
      </c>
      <c r="N48" s="73"/>
      <c r="O48" s="74"/>
      <c r="P48" s="75"/>
      <c r="Q48" s="72">
        <f t="shared" si="5"/>
        <v>1004</v>
      </c>
      <c r="R48" s="73">
        <v>980</v>
      </c>
      <c r="S48" s="73">
        <v>17</v>
      </c>
      <c r="T48" s="74">
        <v>7</v>
      </c>
      <c r="U48" s="73"/>
      <c r="V48" s="74"/>
      <c r="W48" s="75"/>
    </row>
    <row r="49" spans="1:23" ht="15.95" customHeight="1">
      <c r="A49" s="48">
        <v>41770</v>
      </c>
      <c r="B49" s="54" t="s">
        <v>34</v>
      </c>
      <c r="C49" s="68">
        <f t="shared" si="3"/>
        <v>1369</v>
      </c>
      <c r="D49" s="70">
        <v>1346</v>
      </c>
      <c r="E49" s="73">
        <v>17</v>
      </c>
      <c r="F49" s="73">
        <v>6</v>
      </c>
      <c r="G49" s="73"/>
      <c r="H49" s="73"/>
      <c r="I49" s="75"/>
      <c r="J49" s="68">
        <f t="shared" si="4"/>
        <v>1250</v>
      </c>
      <c r="K49" s="70">
        <v>1229</v>
      </c>
      <c r="L49" s="73">
        <v>17</v>
      </c>
      <c r="M49" s="74">
        <v>4</v>
      </c>
      <c r="N49" s="73"/>
      <c r="O49" s="74"/>
      <c r="P49" s="75"/>
      <c r="Q49" s="72">
        <f t="shared" si="5"/>
        <v>2035</v>
      </c>
      <c r="R49" s="73">
        <v>1983</v>
      </c>
      <c r="S49" s="73">
        <v>24</v>
      </c>
      <c r="T49" s="74">
        <v>28</v>
      </c>
      <c r="U49" s="73"/>
      <c r="V49" s="74"/>
      <c r="W49" s="75"/>
    </row>
    <row r="50" spans="1:23" ht="15.95" customHeight="1">
      <c r="A50" s="48">
        <v>41791</v>
      </c>
      <c r="B50" s="54" t="s">
        <v>35</v>
      </c>
      <c r="C50" s="68">
        <f t="shared" si="3"/>
        <v>1584</v>
      </c>
      <c r="D50" s="70">
        <v>1525</v>
      </c>
      <c r="E50" s="73">
        <v>28</v>
      </c>
      <c r="F50" s="73">
        <v>28</v>
      </c>
      <c r="G50" s="73">
        <v>3</v>
      </c>
      <c r="H50" s="73"/>
      <c r="I50" s="75"/>
      <c r="J50" s="68">
        <f t="shared" si="4"/>
        <v>1487</v>
      </c>
      <c r="K50" s="70">
        <v>1457</v>
      </c>
      <c r="L50" s="73">
        <v>28</v>
      </c>
      <c r="M50" s="74">
        <v>2</v>
      </c>
      <c r="N50" s="73"/>
      <c r="O50" s="74"/>
      <c r="P50" s="75"/>
      <c r="Q50" s="72">
        <f t="shared" si="5"/>
        <v>1553</v>
      </c>
      <c r="R50" s="73">
        <v>1469</v>
      </c>
      <c r="S50" s="73">
        <v>26</v>
      </c>
      <c r="T50" s="74">
        <v>56</v>
      </c>
      <c r="U50" s="73">
        <v>2</v>
      </c>
      <c r="V50" s="74"/>
      <c r="W50" s="75"/>
    </row>
    <row r="51" spans="1:23" ht="15.95" customHeight="1">
      <c r="A51" s="48">
        <v>41799</v>
      </c>
      <c r="B51" s="54" t="s">
        <v>36</v>
      </c>
      <c r="C51" s="68">
        <f t="shared" si="3"/>
        <v>1829</v>
      </c>
      <c r="D51" s="70">
        <v>1734</v>
      </c>
      <c r="E51" s="73">
        <v>24</v>
      </c>
      <c r="F51" s="73">
        <v>4</v>
      </c>
      <c r="G51" s="73"/>
      <c r="H51" s="73"/>
      <c r="I51" s="75">
        <v>67</v>
      </c>
      <c r="J51" s="68">
        <f t="shared" si="4"/>
        <v>1672</v>
      </c>
      <c r="K51" s="70">
        <v>1645</v>
      </c>
      <c r="L51" s="73">
        <v>23</v>
      </c>
      <c r="M51" s="74">
        <v>3</v>
      </c>
      <c r="N51" s="73"/>
      <c r="O51" s="74"/>
      <c r="P51" s="75">
        <v>1</v>
      </c>
      <c r="Q51" s="72">
        <f t="shared" si="5"/>
        <v>1741</v>
      </c>
      <c r="R51" s="73">
        <v>1704</v>
      </c>
      <c r="S51" s="73">
        <v>9</v>
      </c>
      <c r="T51" s="74">
        <v>22</v>
      </c>
      <c r="U51" s="73">
        <v>4</v>
      </c>
      <c r="V51" s="74"/>
      <c r="W51" s="75">
        <v>2</v>
      </c>
    </row>
    <row r="52" spans="1:23" ht="15.95" customHeight="1">
      <c r="A52" s="48">
        <v>41801</v>
      </c>
      <c r="B52" s="54" t="s">
        <v>37</v>
      </c>
      <c r="C52" s="68">
        <f t="shared" si="3"/>
        <v>1411</v>
      </c>
      <c r="D52" s="70">
        <v>1387</v>
      </c>
      <c r="E52" s="73">
        <v>24</v>
      </c>
      <c r="F52" s="73"/>
      <c r="G52" s="73"/>
      <c r="H52" s="73"/>
      <c r="I52" s="75"/>
      <c r="J52" s="68">
        <f t="shared" si="4"/>
        <v>1376</v>
      </c>
      <c r="K52" s="70">
        <v>1354</v>
      </c>
      <c r="L52" s="73">
        <v>22</v>
      </c>
      <c r="M52" s="74"/>
      <c r="N52" s="73"/>
      <c r="O52" s="74"/>
      <c r="P52" s="75"/>
      <c r="Q52" s="72">
        <f t="shared" si="5"/>
        <v>1564</v>
      </c>
      <c r="R52" s="73">
        <v>1548</v>
      </c>
      <c r="S52" s="73">
        <v>16</v>
      </c>
      <c r="T52" s="74"/>
      <c r="U52" s="73"/>
      <c r="V52" s="74"/>
      <c r="W52" s="75"/>
    </row>
    <row r="53" spans="1:23" ht="15.95" customHeight="1">
      <c r="A53" s="48">
        <v>41797</v>
      </c>
      <c r="B53" s="54" t="s">
        <v>38</v>
      </c>
      <c r="C53" s="68">
        <f t="shared" si="3"/>
        <v>2409</v>
      </c>
      <c r="D53" s="70">
        <v>2347</v>
      </c>
      <c r="E53" s="73">
        <v>30</v>
      </c>
      <c r="F53" s="73">
        <v>31</v>
      </c>
      <c r="G53" s="73">
        <v>1</v>
      </c>
      <c r="H53" s="73"/>
      <c r="I53" s="75"/>
      <c r="J53" s="68">
        <f t="shared" si="4"/>
        <v>2327</v>
      </c>
      <c r="K53" s="70">
        <v>2265</v>
      </c>
      <c r="L53" s="73">
        <v>29</v>
      </c>
      <c r="M53" s="74">
        <v>32</v>
      </c>
      <c r="N53" s="73">
        <v>1</v>
      </c>
      <c r="O53" s="74"/>
      <c r="P53" s="75"/>
      <c r="Q53" s="72">
        <f t="shared" si="5"/>
        <v>2289</v>
      </c>
      <c r="R53" s="73">
        <v>2224</v>
      </c>
      <c r="S53" s="73">
        <v>25</v>
      </c>
      <c r="T53" s="74">
        <v>37</v>
      </c>
      <c r="U53" s="73">
        <v>3</v>
      </c>
      <c r="V53" s="74"/>
      <c r="W53" s="75"/>
    </row>
    <row r="54" spans="1:23" ht="15.95" customHeight="1">
      <c r="A54" s="48">
        <v>41807</v>
      </c>
      <c r="B54" s="54" t="s">
        <v>39</v>
      </c>
      <c r="C54" s="68">
        <f t="shared" si="3"/>
        <v>2749</v>
      </c>
      <c r="D54" s="70">
        <v>2660</v>
      </c>
      <c r="E54" s="73">
        <v>20</v>
      </c>
      <c r="F54" s="73">
        <v>69</v>
      </c>
      <c r="G54" s="73"/>
      <c r="H54" s="73"/>
      <c r="I54" s="75"/>
      <c r="J54" s="68">
        <f t="shared" si="4"/>
        <v>2606</v>
      </c>
      <c r="K54" s="70">
        <v>2519</v>
      </c>
      <c r="L54" s="73">
        <v>19</v>
      </c>
      <c r="M54" s="74">
        <v>68</v>
      </c>
      <c r="N54" s="73"/>
      <c r="O54" s="74"/>
      <c r="P54" s="75"/>
      <c r="Q54" s="72">
        <f t="shared" si="5"/>
        <v>2260</v>
      </c>
      <c r="R54" s="73">
        <v>2173</v>
      </c>
      <c r="S54" s="73">
        <v>19</v>
      </c>
      <c r="T54" s="74">
        <v>68</v>
      </c>
      <c r="U54" s="73"/>
      <c r="V54" s="74"/>
      <c r="W54" s="75"/>
    </row>
    <row r="55" spans="1:23" ht="15.95" customHeight="1">
      <c r="A55" s="48">
        <v>41872</v>
      </c>
      <c r="B55" s="54" t="s">
        <v>40</v>
      </c>
      <c r="C55" s="68">
        <f t="shared" si="3"/>
        <v>1524</v>
      </c>
      <c r="D55" s="70">
        <v>1509</v>
      </c>
      <c r="E55" s="73">
        <v>10</v>
      </c>
      <c r="F55" s="73">
        <v>2</v>
      </c>
      <c r="G55" s="73">
        <v>3</v>
      </c>
      <c r="H55" s="73"/>
      <c r="I55" s="75"/>
      <c r="J55" s="68">
        <f t="shared" si="4"/>
        <v>1524</v>
      </c>
      <c r="K55" s="70">
        <v>1509</v>
      </c>
      <c r="L55" s="73">
        <v>10</v>
      </c>
      <c r="M55" s="74">
        <v>2</v>
      </c>
      <c r="N55" s="73">
        <v>3</v>
      </c>
      <c r="O55" s="74"/>
      <c r="P55" s="75"/>
      <c r="Q55" s="72">
        <f t="shared" si="5"/>
        <v>1524</v>
      </c>
      <c r="R55" s="73">
        <v>1509</v>
      </c>
      <c r="S55" s="73">
        <v>10</v>
      </c>
      <c r="T55" s="74">
        <v>2</v>
      </c>
      <c r="U55" s="73">
        <v>3</v>
      </c>
      <c r="V55" s="74"/>
      <c r="W55" s="75"/>
    </row>
    <row r="56" spans="1:23" ht="15.95" customHeight="1">
      <c r="A56" s="48">
        <v>41885</v>
      </c>
      <c r="B56" s="54" t="s">
        <v>41</v>
      </c>
      <c r="C56" s="68">
        <f t="shared" si="3"/>
        <v>2114</v>
      </c>
      <c r="D56" s="70">
        <v>2066</v>
      </c>
      <c r="E56" s="73">
        <v>43</v>
      </c>
      <c r="F56" s="73">
        <v>5</v>
      </c>
      <c r="G56" s="73"/>
      <c r="H56" s="73"/>
      <c r="I56" s="75"/>
      <c r="J56" s="68">
        <f t="shared" si="4"/>
        <v>1967</v>
      </c>
      <c r="K56" s="70">
        <v>1942</v>
      </c>
      <c r="L56" s="73">
        <v>20</v>
      </c>
      <c r="M56" s="74">
        <v>5</v>
      </c>
      <c r="N56" s="73"/>
      <c r="O56" s="74"/>
      <c r="P56" s="75"/>
      <c r="Q56" s="72">
        <f t="shared" si="5"/>
        <v>2133</v>
      </c>
      <c r="R56" s="73">
        <v>2095</v>
      </c>
      <c r="S56" s="73">
        <v>33</v>
      </c>
      <c r="T56" s="74">
        <v>5</v>
      </c>
      <c r="U56" s="73"/>
      <c r="V56" s="74"/>
      <c r="W56" s="75"/>
    </row>
    <row r="57" spans="1:23" ht="9" customHeight="1" thickBot="1">
      <c r="B57" s="55"/>
      <c r="C57" s="58"/>
      <c r="D57" s="56"/>
      <c r="E57" s="22"/>
      <c r="F57" s="22"/>
      <c r="G57" s="22"/>
      <c r="H57" s="22"/>
      <c r="I57" s="59"/>
      <c r="J57" s="58"/>
      <c r="K57" s="56"/>
      <c r="L57" s="17"/>
      <c r="M57" s="18"/>
      <c r="N57" s="19"/>
      <c r="O57" s="18"/>
      <c r="P57" s="20"/>
      <c r="Q57" s="64"/>
      <c r="R57" s="19"/>
      <c r="S57" s="65"/>
      <c r="T57" s="66"/>
      <c r="U57" s="65"/>
      <c r="V57" s="66"/>
      <c r="W57" s="67"/>
    </row>
    <row r="58" spans="1:23" ht="9" customHeight="1" thickBot="1"/>
    <row r="59" spans="1:23" ht="25.5" customHeight="1" thickBot="1">
      <c r="A59" s="45" t="s">
        <v>42</v>
      </c>
      <c r="B59" s="46"/>
      <c r="C59" s="46"/>
      <c r="D59" s="46"/>
      <c r="E59" s="46"/>
      <c r="F59" s="46"/>
      <c r="G59" s="46"/>
      <c r="H59" s="47"/>
      <c r="I59" s="44"/>
      <c r="J59" s="44"/>
      <c r="K59" s="44"/>
      <c r="L59" s="44"/>
      <c r="M59" s="44"/>
      <c r="N59" s="14"/>
      <c r="O59" s="14"/>
      <c r="P59" s="7"/>
      <c r="Q59" s="7"/>
      <c r="R59" s="7"/>
    </row>
  </sheetData>
  <sortState ref="B20:G57">
    <sortCondition ref="B20"/>
  </sortState>
  <mergeCells count="11">
    <mergeCell ref="B15:B16"/>
    <mergeCell ref="A15:A16"/>
    <mergeCell ref="A8:W8"/>
    <mergeCell ref="A9:W9"/>
    <mergeCell ref="A10:W10"/>
    <mergeCell ref="A12:W12"/>
    <mergeCell ref="A14:W14"/>
    <mergeCell ref="C15:I15"/>
    <mergeCell ref="J15:P15"/>
    <mergeCell ref="Q15:W15"/>
    <mergeCell ref="A59:H59"/>
  </mergeCells>
  <printOptions horizontalCentered="1"/>
  <pageMargins left="0.11811023622047245" right="0.11811023622047245" top="0" bottom="0" header="0" footer="0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2017-11-02T16:41:45Z</cp:lastPrinted>
  <dcterms:created xsi:type="dcterms:W3CDTF">2014-04-25T15:59:49Z</dcterms:created>
  <dcterms:modified xsi:type="dcterms:W3CDTF">2017-11-02T16:41:59Z</dcterms:modified>
</cp:coreProperties>
</file>