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 2015\ANUARIO 2014\SERVICIOS PU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G51" i="1"/>
  <c r="D51" i="1"/>
  <c r="J50" i="1"/>
  <c r="G50" i="1"/>
  <c r="D50" i="1"/>
  <c r="J49" i="1"/>
  <c r="G49" i="1"/>
  <c r="D49" i="1"/>
  <c r="J48" i="1"/>
  <c r="G48" i="1"/>
  <c r="D48" i="1"/>
  <c r="J47" i="1"/>
  <c r="G47" i="1"/>
  <c r="D47" i="1"/>
  <c r="J46" i="1"/>
  <c r="G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38" i="1"/>
  <c r="G38" i="1"/>
  <c r="D38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I13" i="1"/>
  <c r="H13" i="1"/>
  <c r="F13" i="1"/>
  <c r="E13" i="1"/>
  <c r="C13" i="1"/>
  <c r="B13" i="1"/>
  <c r="D13" i="1" l="1"/>
  <c r="G13" i="1"/>
  <c r="J13" i="1"/>
</calcChain>
</file>

<file path=xl/sharedStrings.xml><?xml version="1.0" encoding="utf-8"?>
<sst xmlns="http://schemas.openxmlformats.org/spreadsheetml/2006/main" count="61" uniqueCount="53">
  <si>
    <t>NUMERO DE USUARIOS, POR SECTORES, ZONAS Y MUNICIPIOS EN EL DEPARTAMENTO DEL HUILA</t>
  </si>
  <si>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</si>
  <si>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</si>
  <si>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</si>
  <si>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</si>
  <si>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</si>
  <si>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</si>
  <si>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</si>
  <si>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</si>
  <si>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</si>
  <si>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TOTAL DPTO</t>
  </si>
  <si>
    <t xml:space="preserve"> NEIVA</t>
  </si>
  <si>
    <t xml:space="preserve"> ACEVEDO</t>
  </si>
  <si>
    <t xml:space="preserve"> AGRADO</t>
  </si>
  <si>
    <t xml:space="preserve"> AIPE</t>
  </si>
  <si>
    <t xml:space="preserve"> ALGECIRAS</t>
  </si>
  <si>
    <t xml:space="preserve"> ALTAMIRA</t>
  </si>
  <si>
    <t xml:space="preserve"> BARAYA</t>
  </si>
  <si>
    <t xml:space="preserve"> CAMPOALEGRE</t>
  </si>
  <si>
    <t xml:space="preserve"> COLOMBIA</t>
  </si>
  <si>
    <t xml:space="preserve"> ELIAS</t>
  </si>
  <si>
    <t xml:space="preserve"> GARZON</t>
  </si>
  <si>
    <t xml:space="preserve"> GIGANTE</t>
  </si>
  <si>
    <t xml:space="preserve"> GUADALUPE</t>
  </si>
  <si>
    <t xml:space="preserve"> HOBO</t>
  </si>
  <si>
    <t xml:space="preserve"> IQUIRA</t>
  </si>
  <si>
    <t xml:space="preserve"> ISNOS</t>
  </si>
  <si>
    <t xml:space="preserve"> LA ARGENTINA</t>
  </si>
  <si>
    <t xml:space="preserve"> LA PLATA</t>
  </si>
  <si>
    <t xml:space="preserve"> NATAGA</t>
  </si>
  <si>
    <t xml:space="preserve"> OPORAPA</t>
  </si>
  <si>
    <t xml:space="preserve"> PAICOL</t>
  </si>
  <si>
    <t xml:space="preserve"> PALERMO</t>
  </si>
  <si>
    <t xml:space="preserve"> PALESTINA</t>
  </si>
  <si>
    <t xml:space="preserve"> PITALITO</t>
  </si>
  <si>
    <t xml:space="preserve"> RIVERA</t>
  </si>
  <si>
    <t xml:space="preserve"> SALADO BLANCO</t>
  </si>
  <si>
    <t xml:space="preserve"> SAN AGUSTIN</t>
  </si>
  <si>
    <t xml:space="preserve"> SANTAMARIA</t>
  </si>
  <si>
    <t xml:space="preserve"> SUAZA</t>
  </si>
  <si>
    <t xml:space="preserve"> TARQUI</t>
  </si>
  <si>
    <t xml:space="preserve"> TELLO</t>
  </si>
  <si>
    <t xml:space="preserve"> TERUEL</t>
  </si>
  <si>
    <t xml:space="preserve"> TESALIA</t>
  </si>
  <si>
    <t xml:space="preserve"> TIMANA</t>
  </si>
  <si>
    <t xml:space="preserve"> VILLAVIEJA</t>
  </si>
  <si>
    <t xml:space="preserve"> YAGUARA</t>
  </si>
  <si>
    <t>SISTEMA DE INFORMACION REGIONAL "SIR"</t>
  </si>
  <si>
    <t>GOBERNACION DEL HUILA</t>
  </si>
  <si>
    <t>DEPARTAMENTO ADMINISTRATIVO DE PLANEACION</t>
  </si>
  <si>
    <t>AÑO 2014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</si>
  <si>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</si>
  <si>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 xml:space="preserve">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</si>
</sst>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3" fontId="4" fillId="2" borderId="15" xfId="0" applyNumberFormat="1" applyFont="1" applyFill="1" applyBorder="1" applyAlignment="1" applyProtection="1"/>
    <xf numFmtId="3" fontId="4" fillId="2" borderId="17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4" fillId="3" borderId="25" xfId="0" applyNumberFormat="1" applyFont="1" applyFill="1" applyBorder="1" applyAlignment="1" applyProtection="1">
      <alignment horizontal="left" vertical="center"/>
    </xf>
    <xf numFmtId="0" fontId="4" fillId="3" borderId="26" xfId="0" applyNumberFormat="1" applyFont="1" applyFill="1" applyBorder="1" applyAlignment="1" applyProtection="1">
      <alignment horizontal="left" vertical="center"/>
    </xf>
    <xf numFmtId="0" fontId="4" fillId="3" borderId="27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3" borderId="25" xfId="0" applyNumberFormat="1" applyFont="1" applyFill="1" applyBorder="1" applyAlignment="1" applyProtection="1">
      <alignment horizontal="center" vertical="center"/>
    </xf>
    <xf numFmtId="0" fontId="3" fillId="3" borderId="26" xfId="0" applyNumberFormat="1" applyFont="1" applyFill="1" applyBorder="1" applyAlignment="1" applyProtection="1">
      <alignment horizontal="center" vertical="center"/>
    </xf>
    <xf numFmtId="0" fontId="3" fillId="3" borderId="27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3" fontId="3" fillId="2" borderId="13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center"/>
    </xf>
    <xf numFmtId="0" fontId="4" fillId="0" borderId="28" xfId="0" applyNumberFormat="1" applyFont="1" applyFill="1" applyBorder="1" applyAlignment="1" applyProtection="1">
      <alignment horizontal="center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4" fillId="3" borderId="29" xfId="0" applyNumberFormat="1" applyFont="1" applyFill="1" applyBorder="1" applyAlignment="1" applyProtection="1">
      <alignment horizont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4" fillId="3" borderId="30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/>
    </xf>
    <xf numFmtId="0" fontId="4" fillId="0" borderId="32" xfId="0" applyNumberFormat="1" applyFont="1" applyFill="1" applyBorder="1" applyAlignment="1" applyProtection="1">
      <alignment horizontal="center" vertical="center"/>
    </xf>
    <xf numFmtId="3" fontId="3" fillId="2" borderId="28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3" fontId="3" fillId="2" borderId="5" xfId="0" applyNumberFormat="1" applyFont="1" applyFill="1" applyBorder="1" applyAlignment="1" applyProtection="1"/>
    <xf numFmtId="3" fontId="4" fillId="2" borderId="5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0" fontId="4" fillId="0" borderId="32" xfId="0" applyNumberFormat="1" applyFont="1" applyFill="1" applyBorder="1" applyAlignment="1" applyProtection="1">
      <alignment horizont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4" borderId="25" xfId="0" applyNumberFormat="1" applyFont="1" applyFill="1" applyBorder="1" applyAlignment="1" applyProtection="1">
      <alignment horizontal="center" vertical="center" wrapText="1"/>
    </xf>
    <xf numFmtId="0" fontId="3" fillId="4" borderId="26" xfId="0" applyNumberFormat="1" applyFont="1" applyFill="1" applyBorder="1" applyAlignment="1" applyProtection="1">
      <alignment horizontal="center" vertical="center" wrapText="1"/>
    </xf>
    <xf numFmtId="0" fontId="3" fillId="4" borderId="27" xfId="0" applyNumberFormat="1" applyFont="1" applyFill="1" applyBorder="1" applyAlignment="1" applyProtection="1">
      <alignment horizontal="center" vertical="center" wrapText="1"/>
    </xf>
    <xf numFmtId="3" fontId="3" fillId="2" borderId="16" xfId="0" applyNumberFormat="1" applyFont="1" applyFill="1" applyBorder="1" applyAlignment="1" applyProtection="1"/>
    <xf numFmtId="3" fontId="3" fillId="2" borderId="33" xfId="0" applyNumberFormat="1" applyFont="1" applyFill="1" applyBorder="1" applyAlignment="1" applyProtection="1"/>
    <xf numFmtId="3" fontId="3" fillId="2" borderId="18" xfId="0" applyNumberFormat="1" applyFont="1" applyFill="1" applyBorder="1" applyAlignment="1" applyProtection="1"/>
    <xf numFmtId="0" fontId="3" fillId="0" borderId="35" xfId="0" applyNumberFormat="1" applyFont="1" applyFill="1" applyBorder="1" applyAlignment="1" applyProtection="1">
      <alignment horizontal="center" vertical="center"/>
    </xf>
    <xf numFmtId="0" fontId="3" fillId="2" borderId="36" xfId="0" applyNumberFormat="1" applyFont="1" applyFill="1" applyBorder="1" applyAlignment="1" applyProtection="1">
      <alignment horizontal="left" vertical="center"/>
    </xf>
    <xf numFmtId="0" fontId="4" fillId="2" borderId="36" xfId="0" applyNumberFormat="1" applyFont="1" applyFill="1" applyBorder="1" applyAlignment="1" applyProtection="1"/>
    <xf numFmtId="0" fontId="4" fillId="2" borderId="36" xfId="0" applyNumberFormat="1" applyFont="1" applyFill="1" applyBorder="1" applyAlignment="1" applyProtection="1">
      <alignment horizontal="left" wrapText="1"/>
    </xf>
    <xf numFmtId="0" fontId="4" fillId="2" borderId="37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tabSelected="1" workbookViewId="0">
      <selection activeCell="G27" sqref="G27"/>
    </sheetView>
  </sheetViews>
  <sheetFormatPr baseColWidth="10" defaultRowHeight="12.75"/>
  <cols>
    <col min="1" max="1" width="17.7109375" style="18" customWidth="1"/>
    <col min="2" max="10" width="9.140625" style="18" customWidth="1"/>
    <col min="11" max="16384" width="11.42578125" style="1"/>
  </cols>
  <sheetData>
    <row r="1" spans="1:11" ht="15" customHeight="1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5"/>
    </row>
    <row r="2" spans="1:11" ht="15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8"/>
    </row>
    <row r="3" spans="1:11" ht="15" customHeight="1" thickBot="1">
      <c r="A3" s="29" t="s">
        <v>49</v>
      </c>
      <c r="B3" s="30"/>
      <c r="C3" s="30"/>
      <c r="D3" s="30"/>
      <c r="E3" s="30"/>
      <c r="F3" s="30"/>
      <c r="G3" s="30"/>
      <c r="H3" s="30"/>
      <c r="I3" s="30"/>
      <c r="J3" s="31"/>
    </row>
    <row r="4" spans="1:11" ht="4.5" customHeight="1" thickBot="1"/>
    <row r="5" spans="1:11" ht="24.75" customHeight="1" thickBot="1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8"/>
    </row>
    <row r="6" spans="1:11" ht="3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3"/>
    </row>
    <row r="7" spans="1:11" ht="18" customHeight="1" thickBot="1">
      <c r="A7" s="32" t="s">
        <v>50</v>
      </c>
      <c r="B7" s="33"/>
      <c r="C7" s="33"/>
      <c r="D7" s="33"/>
      <c r="E7" s="33"/>
      <c r="F7" s="33"/>
      <c r="G7" s="33"/>
      <c r="H7" s="33"/>
      <c r="I7" s="33"/>
      <c r="J7" s="34"/>
    </row>
    <row r="8" spans="1:11" ht="16.5" customHeight="1">
      <c r="A8" s="4" t="s">
        <v>1</v>
      </c>
      <c r="B8" s="35" t="s">
        <v>2</v>
      </c>
      <c r="C8" s="36"/>
      <c r="D8" s="36"/>
      <c r="E8" s="36"/>
      <c r="F8" s="36"/>
      <c r="G8" s="36"/>
      <c r="H8" s="36"/>
      <c r="I8" s="36"/>
      <c r="J8" s="37"/>
    </row>
    <row r="9" spans="1:11">
      <c r="A9" s="5"/>
      <c r="B9" s="6" t="s">
        <v>3</v>
      </c>
      <c r="C9" s="7"/>
      <c r="D9" s="8"/>
      <c r="E9" s="7" t="s">
        <v>4</v>
      </c>
      <c r="F9" s="7"/>
      <c r="G9" s="8"/>
      <c r="H9" s="7" t="s">
        <v>5</v>
      </c>
      <c r="I9" s="7"/>
      <c r="J9" s="8"/>
    </row>
    <row r="10" spans="1:11">
      <c r="A10" s="5"/>
      <c r="B10" s="6" t="s">
        <v>6</v>
      </c>
      <c r="C10" s="7"/>
      <c r="D10" s="9" t="s">
        <v>7</v>
      </c>
      <c r="E10" s="7" t="s">
        <v>6</v>
      </c>
      <c r="F10" s="7"/>
      <c r="G10" s="10" t="s">
        <v>7</v>
      </c>
      <c r="H10" s="7" t="s">
        <v>6</v>
      </c>
      <c r="I10" s="7"/>
      <c r="J10" s="9" t="s">
        <v>7</v>
      </c>
    </row>
    <row r="11" spans="1:11" ht="13.5" thickBot="1">
      <c r="A11" s="41"/>
      <c r="B11" s="42" t="s">
        <v>8</v>
      </c>
      <c r="C11" s="42" t="s">
        <v>9</v>
      </c>
      <c r="D11" s="43"/>
      <c r="E11" s="44" t="s">
        <v>8</v>
      </c>
      <c r="F11" s="42" t="s">
        <v>9</v>
      </c>
      <c r="G11" s="45"/>
      <c r="H11" s="44" t="s">
        <v>8</v>
      </c>
      <c r="I11" s="42" t="s">
        <v>9</v>
      </c>
      <c r="J11" s="43"/>
    </row>
    <row r="12" spans="1:11" s="3" customFormat="1" ht="8.25" customHeight="1">
      <c r="A12" s="62"/>
      <c r="B12" s="49"/>
      <c r="C12" s="54"/>
      <c r="D12" s="55"/>
      <c r="E12" s="39"/>
      <c r="F12" s="40"/>
      <c r="G12" s="47"/>
      <c r="H12" s="49"/>
      <c r="I12" s="46"/>
      <c r="J12" s="50"/>
    </row>
    <row r="13" spans="1:11" ht="14.1" customHeight="1">
      <c r="A13" s="63" t="s">
        <v>10</v>
      </c>
      <c r="B13" s="51">
        <f>SUM(B15:B51)</f>
        <v>200012</v>
      </c>
      <c r="C13" s="11">
        <f>SUM(C15:C51)</f>
        <v>111994</v>
      </c>
      <c r="D13" s="38">
        <f>SUM(D15:D51)</f>
        <v>312006</v>
      </c>
      <c r="E13" s="12">
        <f>SUM(E15:E51)</f>
        <v>17364</v>
      </c>
      <c r="F13" s="11">
        <f>SUM(F15:F51)</f>
        <v>1027</v>
      </c>
      <c r="G13" s="48">
        <f>SUM(G15:G51)</f>
        <v>18391</v>
      </c>
      <c r="H13" s="51">
        <f>SUM(H15:H51)</f>
        <v>1145</v>
      </c>
      <c r="I13" s="11">
        <f>SUM(I15:I51)</f>
        <v>2020</v>
      </c>
      <c r="J13" s="13">
        <f>SUM(J15:J51)</f>
        <v>3165</v>
      </c>
    </row>
    <row r="14" spans="1:11" ht="6.75" customHeight="1">
      <c r="A14" s="63"/>
      <c r="B14" s="51"/>
      <c r="C14" s="11"/>
      <c r="D14" s="38"/>
      <c r="E14" s="12"/>
      <c r="F14" s="11"/>
      <c r="G14" s="48"/>
      <c r="H14" s="51"/>
      <c r="I14" s="11"/>
      <c r="J14" s="13"/>
    </row>
    <row r="15" spans="1:11" ht="15.95" customHeight="1">
      <c r="A15" s="64" t="s">
        <v>11</v>
      </c>
      <c r="B15" s="52">
        <v>100266</v>
      </c>
      <c r="C15" s="14">
        <v>6681</v>
      </c>
      <c r="D15" s="38">
        <f>B15+C15</f>
        <v>106947</v>
      </c>
      <c r="E15" s="15">
        <v>8905</v>
      </c>
      <c r="F15" s="14">
        <v>95</v>
      </c>
      <c r="G15" s="48">
        <f>E15+F15</f>
        <v>9000</v>
      </c>
      <c r="H15" s="52">
        <v>281</v>
      </c>
      <c r="I15" s="14">
        <v>123</v>
      </c>
      <c r="J15" s="13">
        <f>H15+I15</f>
        <v>404</v>
      </c>
    </row>
    <row r="16" spans="1:11" ht="15.95" customHeight="1">
      <c r="A16" s="64" t="s">
        <v>12</v>
      </c>
      <c r="B16" s="52">
        <v>1410</v>
      </c>
      <c r="C16" s="14">
        <v>5689</v>
      </c>
      <c r="D16" s="38">
        <f>B16+C16</f>
        <v>7099</v>
      </c>
      <c r="E16" s="15">
        <v>170</v>
      </c>
      <c r="F16" s="14">
        <v>43</v>
      </c>
      <c r="G16" s="48">
        <f>E16+F16</f>
        <v>213</v>
      </c>
      <c r="H16" s="52">
        <v>12</v>
      </c>
      <c r="I16" s="14">
        <v>91</v>
      </c>
      <c r="J16" s="13">
        <f>H16+I16</f>
        <v>103</v>
      </c>
    </row>
    <row r="17" spans="1:15" ht="15.95" customHeight="1">
      <c r="A17" s="64" t="s">
        <v>13</v>
      </c>
      <c r="B17" s="52">
        <v>1660</v>
      </c>
      <c r="C17" s="14">
        <v>1007</v>
      </c>
      <c r="D17" s="38">
        <f t="shared" ref="D17:D51" si="0">B17+C17</f>
        <v>2667</v>
      </c>
      <c r="E17" s="15">
        <v>74</v>
      </c>
      <c r="F17" s="14">
        <v>18</v>
      </c>
      <c r="G17" s="48">
        <f t="shared" ref="G17:G51" si="1">E17+F17</f>
        <v>92</v>
      </c>
      <c r="H17" s="52">
        <v>13</v>
      </c>
      <c r="I17" s="14">
        <v>23</v>
      </c>
      <c r="J17" s="13">
        <f t="shared" ref="J17:J51" si="2">H17+I17</f>
        <v>36</v>
      </c>
    </row>
    <row r="18" spans="1:15" ht="15.95" customHeight="1">
      <c r="A18" s="64" t="s">
        <v>14</v>
      </c>
      <c r="B18" s="52">
        <v>2986</v>
      </c>
      <c r="C18" s="14">
        <v>2335</v>
      </c>
      <c r="D18" s="38">
        <f t="shared" si="0"/>
        <v>5321</v>
      </c>
      <c r="E18" s="15">
        <v>145</v>
      </c>
      <c r="F18" s="14">
        <v>30</v>
      </c>
      <c r="G18" s="48">
        <f t="shared" si="1"/>
        <v>175</v>
      </c>
      <c r="H18" s="52">
        <v>30</v>
      </c>
      <c r="I18" s="14">
        <v>56</v>
      </c>
      <c r="J18" s="13">
        <f t="shared" si="2"/>
        <v>86</v>
      </c>
    </row>
    <row r="19" spans="1:15" ht="15.95" customHeight="1">
      <c r="A19" s="64" t="s">
        <v>15</v>
      </c>
      <c r="B19" s="52">
        <v>2936</v>
      </c>
      <c r="C19" s="14">
        <v>3170</v>
      </c>
      <c r="D19" s="38">
        <f t="shared" si="0"/>
        <v>6106</v>
      </c>
      <c r="E19" s="15">
        <v>199</v>
      </c>
      <c r="F19" s="14">
        <v>6</v>
      </c>
      <c r="G19" s="48">
        <f t="shared" si="1"/>
        <v>205</v>
      </c>
      <c r="H19" s="52">
        <v>22</v>
      </c>
      <c r="I19" s="14">
        <v>71</v>
      </c>
      <c r="J19" s="13">
        <f t="shared" si="2"/>
        <v>93</v>
      </c>
      <c r="O19" s="2"/>
    </row>
    <row r="20" spans="1:15" ht="15.95" customHeight="1">
      <c r="A20" s="64" t="s">
        <v>16</v>
      </c>
      <c r="B20" s="52">
        <v>885</v>
      </c>
      <c r="C20" s="14">
        <v>384</v>
      </c>
      <c r="D20" s="38">
        <f t="shared" si="0"/>
        <v>1269</v>
      </c>
      <c r="E20" s="15">
        <v>63</v>
      </c>
      <c r="F20" s="14">
        <v>8</v>
      </c>
      <c r="G20" s="48">
        <f t="shared" si="1"/>
        <v>71</v>
      </c>
      <c r="H20" s="52">
        <v>16</v>
      </c>
      <c r="I20" s="14">
        <v>6</v>
      </c>
      <c r="J20" s="13">
        <f t="shared" si="2"/>
        <v>22</v>
      </c>
    </row>
    <row r="21" spans="1:15" ht="15.95" customHeight="1">
      <c r="A21" s="64" t="s">
        <v>17</v>
      </c>
      <c r="B21" s="52">
        <v>1095</v>
      </c>
      <c r="C21" s="14">
        <v>1130</v>
      </c>
      <c r="D21" s="38">
        <f t="shared" si="0"/>
        <v>2225</v>
      </c>
      <c r="E21" s="15">
        <v>62</v>
      </c>
      <c r="F21" s="14">
        <v>4</v>
      </c>
      <c r="G21" s="48">
        <f t="shared" si="1"/>
        <v>66</v>
      </c>
      <c r="H21" s="52">
        <v>14</v>
      </c>
      <c r="I21" s="14">
        <v>45</v>
      </c>
      <c r="J21" s="13">
        <f t="shared" si="2"/>
        <v>59</v>
      </c>
    </row>
    <row r="22" spans="1:15" ht="15.95" customHeight="1">
      <c r="A22" s="64" t="s">
        <v>18</v>
      </c>
      <c r="B22" s="52">
        <v>6963</v>
      </c>
      <c r="C22" s="14">
        <v>2272</v>
      </c>
      <c r="D22" s="38">
        <f t="shared" si="0"/>
        <v>9235</v>
      </c>
      <c r="E22" s="15">
        <v>412</v>
      </c>
      <c r="F22" s="14">
        <v>33</v>
      </c>
      <c r="G22" s="48">
        <f t="shared" si="1"/>
        <v>445</v>
      </c>
      <c r="H22" s="52">
        <v>46</v>
      </c>
      <c r="I22" s="14">
        <v>38</v>
      </c>
      <c r="J22" s="13">
        <f t="shared" si="2"/>
        <v>84</v>
      </c>
    </row>
    <row r="23" spans="1:15" ht="15.95" customHeight="1">
      <c r="A23" s="64" t="s">
        <v>19</v>
      </c>
      <c r="B23" s="52">
        <v>777</v>
      </c>
      <c r="C23" s="14">
        <v>1885</v>
      </c>
      <c r="D23" s="38">
        <f t="shared" si="0"/>
        <v>2662</v>
      </c>
      <c r="E23" s="15">
        <v>27</v>
      </c>
      <c r="F23" s="14">
        <v>8</v>
      </c>
      <c r="G23" s="48">
        <f t="shared" si="1"/>
        <v>35</v>
      </c>
      <c r="H23" s="52">
        <v>17</v>
      </c>
      <c r="I23" s="14">
        <v>64</v>
      </c>
      <c r="J23" s="13">
        <f t="shared" si="2"/>
        <v>81</v>
      </c>
    </row>
    <row r="24" spans="1:15" ht="15.95" customHeight="1">
      <c r="A24" s="64" t="s">
        <v>20</v>
      </c>
      <c r="B24" s="52">
        <v>395</v>
      </c>
      <c r="C24" s="14">
        <v>710</v>
      </c>
      <c r="D24" s="38">
        <f t="shared" si="0"/>
        <v>1105</v>
      </c>
      <c r="E24" s="15">
        <v>7</v>
      </c>
      <c r="F24" s="14">
        <v>7</v>
      </c>
      <c r="G24" s="48">
        <f t="shared" si="1"/>
        <v>14</v>
      </c>
      <c r="H24" s="52">
        <v>11</v>
      </c>
      <c r="I24" s="14">
        <v>20</v>
      </c>
      <c r="J24" s="13">
        <f t="shared" si="2"/>
        <v>31</v>
      </c>
    </row>
    <row r="25" spans="1:15" ht="15.95" customHeight="1">
      <c r="A25" s="64" t="s">
        <v>21</v>
      </c>
      <c r="B25" s="52">
        <v>11878</v>
      </c>
      <c r="C25" s="14">
        <v>8692</v>
      </c>
      <c r="D25" s="38">
        <f t="shared" si="0"/>
        <v>20570</v>
      </c>
      <c r="E25" s="15">
        <v>1252</v>
      </c>
      <c r="F25" s="14">
        <v>70</v>
      </c>
      <c r="G25" s="48">
        <f t="shared" si="1"/>
        <v>1322</v>
      </c>
      <c r="H25" s="52">
        <v>53</v>
      </c>
      <c r="I25" s="14">
        <v>112</v>
      </c>
      <c r="J25" s="13">
        <f t="shared" si="2"/>
        <v>165</v>
      </c>
    </row>
    <row r="26" spans="1:15" ht="15.95" customHeight="1">
      <c r="A26" s="64" t="s">
        <v>22</v>
      </c>
      <c r="B26" s="52">
        <v>3302</v>
      </c>
      <c r="C26" s="14">
        <v>4068</v>
      </c>
      <c r="D26" s="38">
        <f t="shared" si="0"/>
        <v>7370</v>
      </c>
      <c r="E26" s="15">
        <v>242</v>
      </c>
      <c r="F26" s="14">
        <v>45</v>
      </c>
      <c r="G26" s="48">
        <f t="shared" si="1"/>
        <v>287</v>
      </c>
      <c r="H26" s="52">
        <v>24</v>
      </c>
      <c r="I26" s="14">
        <v>57</v>
      </c>
      <c r="J26" s="13">
        <f t="shared" si="2"/>
        <v>81</v>
      </c>
    </row>
    <row r="27" spans="1:15" ht="15.95" customHeight="1">
      <c r="A27" s="64" t="s">
        <v>23</v>
      </c>
      <c r="B27" s="52">
        <v>1575</v>
      </c>
      <c r="C27" s="14">
        <v>3602</v>
      </c>
      <c r="D27" s="38">
        <f t="shared" si="0"/>
        <v>5177</v>
      </c>
      <c r="E27" s="15">
        <v>137</v>
      </c>
      <c r="F27" s="14">
        <v>13</v>
      </c>
      <c r="G27" s="48">
        <f t="shared" si="1"/>
        <v>150</v>
      </c>
      <c r="H27" s="52">
        <v>18</v>
      </c>
      <c r="I27" s="14">
        <v>54</v>
      </c>
      <c r="J27" s="13">
        <f t="shared" si="2"/>
        <v>72</v>
      </c>
    </row>
    <row r="28" spans="1:15" ht="15.95" customHeight="1">
      <c r="A28" s="64" t="s">
        <v>24</v>
      </c>
      <c r="B28" s="52">
        <v>1615</v>
      </c>
      <c r="C28" s="14">
        <v>628</v>
      </c>
      <c r="D28" s="38">
        <f t="shared" si="0"/>
        <v>2243</v>
      </c>
      <c r="E28" s="15">
        <v>70</v>
      </c>
      <c r="F28" s="14">
        <v>8</v>
      </c>
      <c r="G28" s="48">
        <f t="shared" si="1"/>
        <v>78</v>
      </c>
      <c r="H28" s="52">
        <v>11</v>
      </c>
      <c r="I28" s="14">
        <v>7</v>
      </c>
      <c r="J28" s="13">
        <f t="shared" si="2"/>
        <v>18</v>
      </c>
    </row>
    <row r="29" spans="1:15" ht="15.95" customHeight="1">
      <c r="A29" s="64" t="s">
        <v>25</v>
      </c>
      <c r="B29" s="52">
        <v>1354</v>
      </c>
      <c r="C29" s="14">
        <v>2021</v>
      </c>
      <c r="D29" s="38">
        <f t="shared" si="0"/>
        <v>3375</v>
      </c>
      <c r="E29" s="15">
        <v>52</v>
      </c>
      <c r="F29" s="14">
        <v>11</v>
      </c>
      <c r="G29" s="48">
        <f t="shared" si="1"/>
        <v>63</v>
      </c>
      <c r="H29" s="52">
        <v>15</v>
      </c>
      <c r="I29" s="14">
        <v>49</v>
      </c>
      <c r="J29" s="13">
        <f t="shared" si="2"/>
        <v>64</v>
      </c>
    </row>
    <row r="30" spans="1:15" ht="15.95" customHeight="1">
      <c r="A30" s="64" t="s">
        <v>26</v>
      </c>
      <c r="B30" s="52">
        <v>1556</v>
      </c>
      <c r="C30" s="14">
        <v>4430</v>
      </c>
      <c r="D30" s="38">
        <f t="shared" si="0"/>
        <v>5986</v>
      </c>
      <c r="E30" s="15">
        <v>161</v>
      </c>
      <c r="F30" s="14">
        <v>14</v>
      </c>
      <c r="G30" s="48">
        <f t="shared" si="1"/>
        <v>175</v>
      </c>
      <c r="H30" s="52">
        <v>13</v>
      </c>
      <c r="I30" s="14">
        <v>72</v>
      </c>
      <c r="J30" s="13">
        <f t="shared" si="2"/>
        <v>85</v>
      </c>
    </row>
    <row r="31" spans="1:15" ht="15.95" customHeight="1">
      <c r="A31" s="64" t="s">
        <v>27</v>
      </c>
      <c r="B31" s="52">
        <v>1577</v>
      </c>
      <c r="C31" s="14">
        <v>1815</v>
      </c>
      <c r="D31" s="38">
        <f t="shared" si="0"/>
        <v>3392</v>
      </c>
      <c r="E31" s="15">
        <v>40</v>
      </c>
      <c r="F31" s="14">
        <v>5</v>
      </c>
      <c r="G31" s="48">
        <f t="shared" si="1"/>
        <v>45</v>
      </c>
      <c r="H31" s="52">
        <v>19</v>
      </c>
      <c r="I31" s="14">
        <v>29</v>
      </c>
      <c r="J31" s="13">
        <f t="shared" si="2"/>
        <v>48</v>
      </c>
    </row>
    <row r="32" spans="1:15" ht="15.95" customHeight="1">
      <c r="A32" s="64" t="s">
        <v>28</v>
      </c>
      <c r="B32" s="52">
        <v>8041</v>
      </c>
      <c r="C32" s="14">
        <v>6694</v>
      </c>
      <c r="D32" s="38">
        <f t="shared" si="0"/>
        <v>14735</v>
      </c>
      <c r="E32" s="15">
        <v>721</v>
      </c>
      <c r="F32" s="14">
        <v>11</v>
      </c>
      <c r="G32" s="48">
        <f t="shared" si="1"/>
        <v>732</v>
      </c>
      <c r="H32" s="52">
        <v>84</v>
      </c>
      <c r="I32" s="14">
        <v>152</v>
      </c>
      <c r="J32" s="13">
        <f t="shared" si="2"/>
        <v>236</v>
      </c>
    </row>
    <row r="33" spans="1:10" ht="15.95" customHeight="1">
      <c r="A33" s="64" t="s">
        <v>29</v>
      </c>
      <c r="B33" s="52">
        <v>709</v>
      </c>
      <c r="C33" s="14">
        <v>967</v>
      </c>
      <c r="D33" s="38">
        <f t="shared" si="0"/>
        <v>1676</v>
      </c>
      <c r="E33" s="15">
        <v>35</v>
      </c>
      <c r="F33" s="14">
        <v>2</v>
      </c>
      <c r="G33" s="48">
        <f t="shared" si="1"/>
        <v>37</v>
      </c>
      <c r="H33" s="52">
        <v>47</v>
      </c>
      <c r="I33" s="14">
        <v>27</v>
      </c>
      <c r="J33" s="13">
        <f t="shared" si="2"/>
        <v>74</v>
      </c>
    </row>
    <row r="34" spans="1:10" ht="15.95" customHeight="1">
      <c r="A34" s="64" t="s">
        <v>30</v>
      </c>
      <c r="B34" s="52">
        <v>635</v>
      </c>
      <c r="C34" s="14">
        <v>2184</v>
      </c>
      <c r="D34" s="38">
        <f t="shared" si="0"/>
        <v>2819</v>
      </c>
      <c r="E34" s="15">
        <v>36</v>
      </c>
      <c r="F34" s="14">
        <v>3</v>
      </c>
      <c r="G34" s="48">
        <f t="shared" si="1"/>
        <v>39</v>
      </c>
      <c r="H34" s="52">
        <v>14</v>
      </c>
      <c r="I34" s="14">
        <v>33</v>
      </c>
      <c r="J34" s="13">
        <f t="shared" si="2"/>
        <v>47</v>
      </c>
    </row>
    <row r="35" spans="1:10" ht="15.95" customHeight="1">
      <c r="A35" s="64" t="s">
        <v>31</v>
      </c>
      <c r="B35" s="52">
        <v>869</v>
      </c>
      <c r="C35" s="14">
        <v>1119</v>
      </c>
      <c r="D35" s="38">
        <f t="shared" si="0"/>
        <v>1988</v>
      </c>
      <c r="E35" s="15">
        <v>28</v>
      </c>
      <c r="F35" s="14">
        <v>2</v>
      </c>
      <c r="G35" s="48">
        <f t="shared" si="1"/>
        <v>30</v>
      </c>
      <c r="H35" s="52">
        <v>17</v>
      </c>
      <c r="I35" s="14">
        <v>34</v>
      </c>
      <c r="J35" s="13">
        <f t="shared" si="2"/>
        <v>51</v>
      </c>
    </row>
    <row r="36" spans="1:10" ht="15.95" customHeight="1">
      <c r="A36" s="64" t="s">
        <v>32</v>
      </c>
      <c r="B36" s="52">
        <v>5166</v>
      </c>
      <c r="C36" s="14">
        <v>3032</v>
      </c>
      <c r="D36" s="38">
        <f t="shared" si="0"/>
        <v>8198</v>
      </c>
      <c r="E36" s="15">
        <v>312</v>
      </c>
      <c r="F36" s="14">
        <v>129</v>
      </c>
      <c r="G36" s="48">
        <f t="shared" si="1"/>
        <v>441</v>
      </c>
      <c r="H36" s="52">
        <v>39</v>
      </c>
      <c r="I36" s="14">
        <v>78</v>
      </c>
      <c r="J36" s="13">
        <f t="shared" si="2"/>
        <v>117</v>
      </c>
    </row>
    <row r="37" spans="1:10" ht="15.95" customHeight="1">
      <c r="A37" s="64" t="s">
        <v>33</v>
      </c>
      <c r="B37" s="52">
        <v>496</v>
      </c>
      <c r="C37" s="14">
        <v>2333</v>
      </c>
      <c r="D37" s="38">
        <f t="shared" si="0"/>
        <v>2829</v>
      </c>
      <c r="E37" s="15">
        <v>63</v>
      </c>
      <c r="F37" s="14">
        <v>5</v>
      </c>
      <c r="G37" s="48">
        <f t="shared" si="1"/>
        <v>68</v>
      </c>
      <c r="H37" s="52">
        <v>15</v>
      </c>
      <c r="I37" s="14">
        <v>37</v>
      </c>
      <c r="J37" s="13">
        <f t="shared" si="2"/>
        <v>52</v>
      </c>
    </row>
    <row r="38" spans="1:10" ht="15.95" customHeight="1">
      <c r="A38" s="65" t="s">
        <v>52</v>
      </c>
      <c r="B38" s="52">
        <v>1599</v>
      </c>
      <c r="C38" s="14">
        <v>2591</v>
      </c>
      <c r="D38" s="38">
        <f>B38+C38</f>
        <v>4190</v>
      </c>
      <c r="E38" s="15">
        <v>102</v>
      </c>
      <c r="F38" s="14">
        <v>6</v>
      </c>
      <c r="G38" s="48">
        <f>E38+F38</f>
        <v>108</v>
      </c>
      <c r="H38" s="52">
        <v>20</v>
      </c>
      <c r="I38" s="14">
        <v>49</v>
      </c>
      <c r="J38" s="13">
        <f>H38+I38</f>
        <v>69</v>
      </c>
    </row>
    <row r="39" spans="1:10" ht="15.95" customHeight="1">
      <c r="A39" s="64" t="s">
        <v>34</v>
      </c>
      <c r="B39" s="52">
        <v>20145</v>
      </c>
      <c r="C39" s="14">
        <v>12416</v>
      </c>
      <c r="D39" s="38">
        <f t="shared" si="0"/>
        <v>32561</v>
      </c>
      <c r="E39" s="15">
        <v>2716</v>
      </c>
      <c r="F39" s="14">
        <v>199</v>
      </c>
      <c r="G39" s="48">
        <f t="shared" si="1"/>
        <v>2915</v>
      </c>
      <c r="H39" s="52">
        <v>61</v>
      </c>
      <c r="I39" s="14">
        <v>155</v>
      </c>
      <c r="J39" s="13">
        <f t="shared" si="2"/>
        <v>216</v>
      </c>
    </row>
    <row r="40" spans="1:10" ht="15.95" customHeight="1">
      <c r="A40" s="64" t="s">
        <v>35</v>
      </c>
      <c r="B40" s="52">
        <v>3296</v>
      </c>
      <c r="C40" s="14">
        <v>3121</v>
      </c>
      <c r="D40" s="38">
        <f t="shared" si="0"/>
        <v>6417</v>
      </c>
      <c r="E40" s="15">
        <v>168</v>
      </c>
      <c r="F40" s="14">
        <v>88</v>
      </c>
      <c r="G40" s="48">
        <f t="shared" si="1"/>
        <v>256</v>
      </c>
      <c r="H40" s="52">
        <v>21</v>
      </c>
      <c r="I40" s="14">
        <v>36</v>
      </c>
      <c r="J40" s="13">
        <f t="shared" si="2"/>
        <v>57</v>
      </c>
    </row>
    <row r="41" spans="1:10" ht="15.95" customHeight="1">
      <c r="A41" s="64" t="s">
        <v>36</v>
      </c>
      <c r="B41" s="52">
        <v>544</v>
      </c>
      <c r="C41" s="14">
        <v>2204</v>
      </c>
      <c r="D41" s="38">
        <f t="shared" si="0"/>
        <v>2748</v>
      </c>
      <c r="E41" s="15">
        <v>59</v>
      </c>
      <c r="F41" s="14">
        <v>6</v>
      </c>
      <c r="G41" s="48">
        <f t="shared" si="1"/>
        <v>65</v>
      </c>
      <c r="H41" s="52">
        <v>14</v>
      </c>
      <c r="I41" s="14">
        <v>41</v>
      </c>
      <c r="J41" s="13">
        <f t="shared" si="2"/>
        <v>55</v>
      </c>
    </row>
    <row r="42" spans="1:10" ht="15.95" customHeight="1">
      <c r="A42" s="64" t="s">
        <v>37</v>
      </c>
      <c r="B42" s="52">
        <v>2824</v>
      </c>
      <c r="C42" s="14">
        <v>5494</v>
      </c>
      <c r="D42" s="38">
        <f t="shared" si="0"/>
        <v>8318</v>
      </c>
      <c r="E42" s="15">
        <v>316</v>
      </c>
      <c r="F42" s="14">
        <v>34</v>
      </c>
      <c r="G42" s="48">
        <f t="shared" si="1"/>
        <v>350</v>
      </c>
      <c r="H42" s="52">
        <v>24</v>
      </c>
      <c r="I42" s="14">
        <v>100</v>
      </c>
      <c r="J42" s="13">
        <f t="shared" si="2"/>
        <v>124</v>
      </c>
    </row>
    <row r="43" spans="1:10" ht="15.95" customHeight="1">
      <c r="A43" s="64" t="s">
        <v>38</v>
      </c>
      <c r="B43" s="52">
        <v>996</v>
      </c>
      <c r="C43" s="14">
        <v>2037</v>
      </c>
      <c r="D43" s="38">
        <f t="shared" si="0"/>
        <v>3033</v>
      </c>
      <c r="E43" s="15">
        <v>88</v>
      </c>
      <c r="F43" s="14">
        <v>9</v>
      </c>
      <c r="G43" s="48">
        <f t="shared" si="1"/>
        <v>97</v>
      </c>
      <c r="H43" s="52">
        <v>18</v>
      </c>
      <c r="I43" s="14">
        <v>44</v>
      </c>
      <c r="J43" s="13">
        <f t="shared" si="2"/>
        <v>62</v>
      </c>
    </row>
    <row r="44" spans="1:10" ht="15.95" customHeight="1">
      <c r="A44" s="64" t="s">
        <v>39</v>
      </c>
      <c r="B44" s="52">
        <v>1120</v>
      </c>
      <c r="C44" s="14">
        <v>3473</v>
      </c>
      <c r="D44" s="38">
        <f t="shared" si="0"/>
        <v>4593</v>
      </c>
      <c r="E44" s="15">
        <v>100</v>
      </c>
      <c r="F44" s="14">
        <v>34</v>
      </c>
      <c r="G44" s="48">
        <f t="shared" si="1"/>
        <v>134</v>
      </c>
      <c r="H44" s="52">
        <v>14</v>
      </c>
      <c r="I44" s="14">
        <v>61</v>
      </c>
      <c r="J44" s="13">
        <f t="shared" si="2"/>
        <v>75</v>
      </c>
    </row>
    <row r="45" spans="1:10" ht="15.95" customHeight="1">
      <c r="A45" s="64" t="s">
        <v>40</v>
      </c>
      <c r="B45" s="52">
        <v>1406</v>
      </c>
      <c r="C45" s="14">
        <v>3453</v>
      </c>
      <c r="D45" s="38">
        <f t="shared" si="0"/>
        <v>4859</v>
      </c>
      <c r="E45" s="15">
        <v>96</v>
      </c>
      <c r="F45" s="14">
        <v>19</v>
      </c>
      <c r="G45" s="48">
        <f t="shared" si="1"/>
        <v>115</v>
      </c>
      <c r="H45" s="52">
        <v>13</v>
      </c>
      <c r="I45" s="14">
        <v>61</v>
      </c>
      <c r="J45" s="13">
        <f t="shared" si="2"/>
        <v>74</v>
      </c>
    </row>
    <row r="46" spans="1:10" ht="15.95" customHeight="1">
      <c r="A46" s="64" t="s">
        <v>41</v>
      </c>
      <c r="B46" s="52">
        <v>1458</v>
      </c>
      <c r="C46" s="14">
        <v>2276</v>
      </c>
      <c r="D46" s="38">
        <f t="shared" si="0"/>
        <v>3734</v>
      </c>
      <c r="E46" s="15">
        <v>33</v>
      </c>
      <c r="F46" s="14">
        <v>9</v>
      </c>
      <c r="G46" s="48">
        <f t="shared" si="1"/>
        <v>42</v>
      </c>
      <c r="H46" s="52">
        <v>17</v>
      </c>
      <c r="I46" s="14">
        <v>58</v>
      </c>
      <c r="J46" s="13">
        <f t="shared" si="2"/>
        <v>75</v>
      </c>
    </row>
    <row r="47" spans="1:10" ht="15.95" customHeight="1">
      <c r="A47" s="64" t="s">
        <v>42</v>
      </c>
      <c r="B47" s="52">
        <v>1318</v>
      </c>
      <c r="C47" s="14">
        <v>1197</v>
      </c>
      <c r="D47" s="38">
        <f t="shared" si="0"/>
        <v>2515</v>
      </c>
      <c r="E47" s="15">
        <v>64</v>
      </c>
      <c r="F47" s="14">
        <v>5</v>
      </c>
      <c r="G47" s="48">
        <f t="shared" si="1"/>
        <v>69</v>
      </c>
      <c r="H47" s="52">
        <v>25</v>
      </c>
      <c r="I47" s="14">
        <v>24</v>
      </c>
      <c r="J47" s="13">
        <f t="shared" si="2"/>
        <v>49</v>
      </c>
    </row>
    <row r="48" spans="1:10" ht="15.95" customHeight="1">
      <c r="A48" s="64" t="s">
        <v>43</v>
      </c>
      <c r="B48" s="52">
        <v>2316</v>
      </c>
      <c r="C48" s="14">
        <v>975</v>
      </c>
      <c r="D48" s="38">
        <f t="shared" si="0"/>
        <v>3291</v>
      </c>
      <c r="E48" s="15">
        <v>90</v>
      </c>
      <c r="F48" s="14">
        <v>4</v>
      </c>
      <c r="G48" s="48">
        <f t="shared" si="1"/>
        <v>94</v>
      </c>
      <c r="H48" s="52">
        <v>28</v>
      </c>
      <c r="I48" s="14">
        <v>25</v>
      </c>
      <c r="J48" s="13">
        <f t="shared" si="2"/>
        <v>53</v>
      </c>
    </row>
    <row r="49" spans="1:10" ht="15.95" customHeight="1">
      <c r="A49" s="64" t="s">
        <v>44</v>
      </c>
      <c r="B49" s="52">
        <v>2058</v>
      </c>
      <c r="C49" s="14">
        <v>3838</v>
      </c>
      <c r="D49" s="38">
        <f t="shared" si="0"/>
        <v>5896</v>
      </c>
      <c r="E49" s="15">
        <v>209</v>
      </c>
      <c r="F49" s="14">
        <v>17</v>
      </c>
      <c r="G49" s="48">
        <f t="shared" si="1"/>
        <v>226</v>
      </c>
      <c r="H49" s="52">
        <v>19</v>
      </c>
      <c r="I49" s="14">
        <v>43</v>
      </c>
      <c r="J49" s="13">
        <f t="shared" si="2"/>
        <v>62</v>
      </c>
    </row>
    <row r="50" spans="1:10" ht="15.95" customHeight="1">
      <c r="A50" s="64" t="s">
        <v>45</v>
      </c>
      <c r="B50" s="52">
        <v>822</v>
      </c>
      <c r="C50" s="14">
        <v>1352</v>
      </c>
      <c r="D50" s="38">
        <f t="shared" si="0"/>
        <v>2174</v>
      </c>
      <c r="E50" s="15">
        <v>19</v>
      </c>
      <c r="F50" s="14">
        <v>10</v>
      </c>
      <c r="G50" s="48">
        <f t="shared" si="1"/>
        <v>29</v>
      </c>
      <c r="H50" s="52">
        <v>12</v>
      </c>
      <c r="I50" s="14">
        <v>36</v>
      </c>
      <c r="J50" s="13">
        <f t="shared" si="2"/>
        <v>48</v>
      </c>
    </row>
    <row r="51" spans="1:10" ht="15.95" customHeight="1" thickBot="1">
      <c r="A51" s="66" t="s">
        <v>46</v>
      </c>
      <c r="B51" s="53">
        <v>1964</v>
      </c>
      <c r="C51" s="16">
        <v>719</v>
      </c>
      <c r="D51" s="59">
        <f t="shared" si="0"/>
        <v>2683</v>
      </c>
      <c r="E51" s="17">
        <v>91</v>
      </c>
      <c r="F51" s="16">
        <v>17</v>
      </c>
      <c r="G51" s="60">
        <f t="shared" si="1"/>
        <v>108</v>
      </c>
      <c r="H51" s="53">
        <v>28</v>
      </c>
      <c r="I51" s="16">
        <v>9</v>
      </c>
      <c r="J51" s="61">
        <f t="shared" si="2"/>
        <v>37</v>
      </c>
    </row>
    <row r="52" spans="1:10" ht="5.25" customHeight="1" thickBot="1"/>
    <row r="53" spans="1:10" ht="27.75" customHeight="1" thickBot="1">
      <c r="A53" s="19" t="s">
        <v>51</v>
      </c>
      <c r="B53" s="20"/>
      <c r="C53" s="20"/>
      <c r="D53" s="20"/>
      <c r="E53" s="20"/>
      <c r="F53" s="20"/>
      <c r="G53" s="20"/>
      <c r="H53" s="20"/>
      <c r="I53" s="20"/>
      <c r="J53" s="21"/>
    </row>
  </sheetData>
  <mergeCells count="17">
    <mergeCell ref="G10:G11"/>
    <mergeCell ref="A7:J7"/>
    <mergeCell ref="A53:J53"/>
    <mergeCell ref="A1:J1"/>
    <mergeCell ref="A2:J2"/>
    <mergeCell ref="A3:J3"/>
    <mergeCell ref="H10:I10"/>
    <mergeCell ref="J10:J11"/>
    <mergeCell ref="A5:J5"/>
    <mergeCell ref="A8:A11"/>
    <mergeCell ref="B8:J8"/>
    <mergeCell ref="B9:D9"/>
    <mergeCell ref="E9:G9"/>
    <mergeCell ref="H9:J9"/>
    <mergeCell ref="B10:C10"/>
    <mergeCell ref="D10:D11"/>
    <mergeCell ref="E10:F10"/>
  </mergeCells>
  <printOptions horizontalCentered="1"/>
  <pageMargins left="0.51181102362204722" right="0.51181102362204722" top="0.55118110236220474" bottom="0.55118110236220474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2015-07-21T14:09:22Z</cp:lastPrinted>
  <dcterms:created xsi:type="dcterms:W3CDTF">2014-04-25T15:41:08Z</dcterms:created>
  <dcterms:modified xsi:type="dcterms:W3CDTF">2015-07-21T14:10:17Z</dcterms:modified>
</cp:coreProperties>
</file>