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R 2015\ANUARIO 2014\SERVICIOS PUBLICOS\Energí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37" i="1"/>
  <c r="G22" i="1"/>
  <c r="G21" i="1"/>
  <c r="G20" i="1"/>
  <c r="G19" i="1"/>
  <c r="G18" i="1"/>
  <c r="G17" i="1"/>
  <c r="G16" i="1"/>
  <c r="G15" i="1"/>
  <c r="G14" i="1"/>
  <c r="F12" i="1"/>
  <c r="E12" i="1"/>
  <c r="D12" i="1"/>
  <c r="C12" i="1"/>
  <c r="B12" i="1"/>
  <c r="G12" i="1" l="1"/>
</calcChain>
</file>

<file path=xl/sharedStrings.xml><?xml version="1.0" encoding="utf-8"?>
<sst xmlns="http://schemas.openxmlformats.org/spreadsheetml/2006/main" count="53" uniqueCount="53">
  <si>
    <t>MUNICIPIOS</t>
  </si>
  <si>
    <t>SECTORES</t>
  </si>
  <si>
    <t>Industrial</t>
  </si>
  <si>
    <t>Riego</t>
  </si>
  <si>
    <t>Alumbrado Público</t>
  </si>
  <si>
    <t>Area Comunes, Provisional, Bombeo y Especial</t>
  </si>
  <si>
    <t>Autoconsumo</t>
  </si>
  <si>
    <t>TOTAL</t>
  </si>
  <si>
    <t>TOTAL DPTO</t>
  </si>
  <si>
    <t xml:space="preserve"> NEIVA</t>
  </si>
  <si>
    <t xml:space="preserve"> ACEVEDO</t>
  </si>
  <si>
    <t xml:space="preserve"> AGRADO</t>
  </si>
  <si>
    <t xml:space="preserve"> AIPE</t>
  </si>
  <si>
    <t xml:space="preserve"> ALGECIRAS</t>
  </si>
  <si>
    <t xml:space="preserve"> ALTAMIRA</t>
  </si>
  <si>
    <t xml:space="preserve"> BARAYA</t>
  </si>
  <si>
    <t xml:space="preserve"> CAMPOALEGRE</t>
  </si>
  <si>
    <t xml:space="preserve"> COLOMBIA</t>
  </si>
  <si>
    <t xml:space="preserve"> ELIAS</t>
  </si>
  <si>
    <t xml:space="preserve"> GARZON</t>
  </si>
  <si>
    <t xml:space="preserve"> GIGANTE</t>
  </si>
  <si>
    <t xml:space="preserve"> GUADALUPE</t>
  </si>
  <si>
    <t xml:space="preserve"> HOBO</t>
  </si>
  <si>
    <t xml:space="preserve"> IQUIRA</t>
  </si>
  <si>
    <t xml:space="preserve"> ISNOS</t>
  </si>
  <si>
    <t xml:space="preserve"> LA ARGENTINA</t>
  </si>
  <si>
    <t xml:space="preserve"> LA PLATA</t>
  </si>
  <si>
    <t xml:space="preserve"> NATAGA</t>
  </si>
  <si>
    <t xml:space="preserve"> OPORAPA</t>
  </si>
  <si>
    <t xml:space="preserve"> PAICOL</t>
  </si>
  <si>
    <t xml:space="preserve"> PALERMO</t>
  </si>
  <si>
    <t xml:space="preserve"> PALESTINA</t>
  </si>
  <si>
    <t xml:space="preserve"> PITALITO</t>
  </si>
  <si>
    <t xml:space="preserve"> RIVERA</t>
  </si>
  <si>
    <t xml:space="preserve"> SALADO BLANCO</t>
  </si>
  <si>
    <t xml:space="preserve"> SAN AGUSTIN</t>
  </si>
  <si>
    <t xml:space="preserve"> SANTAMARIA</t>
  </si>
  <si>
    <t xml:space="preserve"> SUAZA</t>
  </si>
  <si>
    <t xml:space="preserve"> TARQUI</t>
  </si>
  <si>
    <t xml:space="preserve"> TELLO</t>
  </si>
  <si>
    <t xml:space="preserve"> TERUEL</t>
  </si>
  <si>
    <t xml:space="preserve"> TESALIA</t>
  </si>
  <si>
    <t xml:space="preserve"> TIMANA</t>
  </si>
  <si>
    <t xml:space="preserve"> VILLAVIEJA</t>
  </si>
  <si>
    <t xml:space="preserve"> YAGUARA</t>
  </si>
  <si>
    <t>SISTEMA DE INFORMACION REGIONAL "SIR"</t>
  </si>
  <si>
    <t>GOBERNACION DEL HUILA</t>
  </si>
  <si>
    <t>DEPARTAMENTO ADMINISTRATIVO DE PLANEACION</t>
  </si>
  <si>
    <t>AÑO 2014</t>
  </si>
  <si>
    <t xml:space="preserve"> PITAL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</si>
  <si>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</si>
  <si>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 xml:space="preserve"> EN EL DEPARTAMENTO DEL HUILA</t>
  </si>
  <si>
    <t>CONSUMO DE ENERGIA ELECTRICA POR SECTORES, ZONAS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</si>
</sst>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6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/>
    </xf>
    <xf numFmtId="0" fontId="3" fillId="3" borderId="3" xfId="0" applyNumberFormat="1" applyFont="1" applyFill="1" applyBorder="1" applyAlignment="1" applyProtection="1">
      <alignment horizontal="center"/>
    </xf>
    <xf numFmtId="0" fontId="3" fillId="3" borderId="4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lef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0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2" borderId="13" xfId="0" applyNumberFormat="1" applyFont="1" applyFill="1" applyBorder="1" applyAlignment="1" applyProtection="1"/>
    <xf numFmtId="0" fontId="2" fillId="3" borderId="21" xfId="0" applyNumberFormat="1" applyFont="1" applyFill="1" applyBorder="1" applyAlignment="1" applyProtection="1">
      <alignment horizontal="left" vertical="center"/>
    </xf>
    <xf numFmtId="0" fontId="2" fillId="3" borderId="22" xfId="0" applyNumberFormat="1" applyFont="1" applyFill="1" applyBorder="1" applyAlignment="1" applyProtection="1">
      <alignment horizontal="left" vertical="center"/>
    </xf>
    <xf numFmtId="0" fontId="2" fillId="3" borderId="23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3" fillId="3" borderId="22" xfId="0" applyNumberFormat="1" applyFont="1" applyFill="1" applyBorder="1" applyAlignment="1" applyProtection="1">
      <alignment horizontal="center" vertical="center"/>
    </xf>
    <xf numFmtId="0" fontId="3" fillId="3" borderId="23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right"/>
    </xf>
    <xf numFmtId="3" fontId="3" fillId="2" borderId="10" xfId="0" applyNumberFormat="1" applyFont="1" applyFill="1" applyBorder="1" applyAlignment="1" applyProtection="1"/>
    <xf numFmtId="3" fontId="3" fillId="2" borderId="14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 vertical="center"/>
    </xf>
    <xf numFmtId="0" fontId="2" fillId="3" borderId="24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right" vertical="center"/>
    </xf>
    <xf numFmtId="3" fontId="3" fillId="2" borderId="25" xfId="0" applyNumberFormat="1" applyFont="1" applyFill="1" applyBorder="1" applyAlignment="1" applyProtection="1">
      <alignment horizontal="right" vertical="center"/>
    </xf>
    <xf numFmtId="3" fontId="3" fillId="2" borderId="10" xfId="0" applyNumberFormat="1" applyFont="1" applyFill="1" applyBorder="1" applyAlignment="1" applyProtection="1">
      <alignment horizontal="right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3" fillId="4" borderId="19" xfId="0" applyNumberFormat="1" applyFont="1" applyFill="1" applyBorder="1" applyAlignment="1" applyProtection="1">
      <alignment horizontal="center" vertical="top" wrapText="1"/>
    </xf>
    <xf numFmtId="0" fontId="3" fillId="4" borderId="12" xfId="0" applyNumberFormat="1" applyFont="1" applyFill="1" applyBorder="1" applyAlignment="1" applyProtection="1">
      <alignment horizontal="center" vertical="top" wrapText="1"/>
    </xf>
    <xf numFmtId="0" fontId="3" fillId="4" borderId="20" xfId="0" applyNumberFormat="1" applyFont="1" applyFill="1" applyBorder="1" applyAlignment="1" applyProtection="1">
      <alignment horizontal="center" vertical="top" wrapText="1"/>
    </xf>
    <xf numFmtId="0" fontId="3" fillId="4" borderId="1" xfId="0" applyNumberFormat="1" applyFont="1" applyFill="1" applyBorder="1" applyAlignment="1" applyProtection="1">
      <alignment horizontal="center"/>
    </xf>
    <xf numFmtId="0" fontId="3" fillId="4" borderId="15" xfId="0" applyNumberFormat="1" applyFont="1" applyFill="1" applyBorder="1" applyAlignment="1" applyProtection="1">
      <alignment horizontal="center"/>
    </xf>
    <xf numFmtId="0" fontId="3" fillId="4" borderId="1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D17" sqref="D17"/>
    </sheetView>
  </sheetViews>
  <sheetFormatPr baseColWidth="10" defaultRowHeight="12.75"/>
  <cols>
    <col min="1" max="1" width="18.7109375" style="2" customWidth="1"/>
    <col min="2" max="7" width="14.5703125" style="2" customWidth="1"/>
    <col min="8" max="8" width="12.42578125" style="2" customWidth="1"/>
    <col min="9" max="16384" width="11.42578125" style="2"/>
  </cols>
  <sheetData>
    <row r="1" spans="1:10">
      <c r="A1" s="24" t="s">
        <v>45</v>
      </c>
      <c r="B1" s="25"/>
      <c r="C1" s="25"/>
      <c r="D1" s="25"/>
      <c r="E1" s="25"/>
      <c r="F1" s="25"/>
      <c r="G1" s="26"/>
    </row>
    <row r="2" spans="1:10">
      <c r="A2" s="27" t="s">
        <v>46</v>
      </c>
      <c r="B2" s="28"/>
      <c r="C2" s="28"/>
      <c r="D2" s="28"/>
      <c r="E2" s="28"/>
      <c r="F2" s="28"/>
      <c r="G2" s="29"/>
    </row>
    <row r="3" spans="1:10" ht="13.5" thickBot="1">
      <c r="A3" s="30" t="s">
        <v>47</v>
      </c>
      <c r="B3" s="31"/>
      <c r="C3" s="31"/>
      <c r="D3" s="31"/>
      <c r="E3" s="31"/>
      <c r="F3" s="31"/>
      <c r="G3" s="32"/>
    </row>
    <row r="4" spans="1:10" ht="4.5" customHeight="1" thickBot="1"/>
    <row r="5" spans="1:10" ht="17.25" customHeight="1">
      <c r="A5" s="58" t="s">
        <v>52</v>
      </c>
      <c r="B5" s="59"/>
      <c r="C5" s="59"/>
      <c r="D5" s="59"/>
      <c r="E5" s="59"/>
      <c r="F5" s="59"/>
      <c r="G5" s="60"/>
    </row>
    <row r="6" spans="1:10" ht="19.5" customHeight="1" thickBot="1">
      <c r="A6" s="55" t="s">
        <v>51</v>
      </c>
      <c r="B6" s="56"/>
      <c r="C6" s="56"/>
      <c r="D6" s="56"/>
      <c r="E6" s="56"/>
      <c r="F6" s="56"/>
      <c r="G6" s="57"/>
      <c r="H6" s="1"/>
      <c r="I6" s="1"/>
      <c r="J6" s="1"/>
    </row>
    <row r="7" spans="1:10" ht="3.75" customHeight="1" thickBot="1">
      <c r="A7" s="23"/>
      <c r="B7" s="23"/>
      <c r="C7" s="23"/>
      <c r="D7" s="23"/>
      <c r="E7" s="23"/>
      <c r="F7" s="23"/>
      <c r="G7" s="23"/>
      <c r="H7" s="1"/>
      <c r="I7" s="1"/>
      <c r="J7" s="1"/>
    </row>
    <row r="8" spans="1:10" ht="17.25" customHeight="1" thickBot="1">
      <c r="A8" s="33" t="s">
        <v>48</v>
      </c>
      <c r="B8" s="34"/>
      <c r="C8" s="34"/>
      <c r="D8" s="34"/>
      <c r="E8" s="34"/>
      <c r="F8" s="34"/>
      <c r="G8" s="35"/>
    </row>
    <row r="9" spans="1:10">
      <c r="A9" s="6" t="s">
        <v>0</v>
      </c>
      <c r="B9" s="7" t="s">
        <v>1</v>
      </c>
      <c r="C9" s="8"/>
      <c r="D9" s="8"/>
      <c r="E9" s="8"/>
      <c r="F9" s="8"/>
      <c r="G9" s="9"/>
    </row>
    <row r="10" spans="1:10" s="4" customFormat="1" ht="51.75" thickBot="1">
      <c r="A10" s="50"/>
      <c r="B10" s="46" t="s">
        <v>2</v>
      </c>
      <c r="C10" s="40" t="s">
        <v>3</v>
      </c>
      <c r="D10" s="41" t="s">
        <v>4</v>
      </c>
      <c r="E10" s="42" t="s">
        <v>5</v>
      </c>
      <c r="F10" s="39" t="s">
        <v>6</v>
      </c>
      <c r="G10" s="43" t="s">
        <v>7</v>
      </c>
      <c r="H10" s="3"/>
    </row>
    <row r="11" spans="1:10" s="45" customFormat="1" ht="9" customHeight="1">
      <c r="A11" s="51"/>
      <c r="B11" s="52"/>
      <c r="C11" s="52"/>
      <c r="D11" s="53"/>
      <c r="E11" s="53"/>
      <c r="F11" s="52"/>
      <c r="G11" s="54"/>
      <c r="H11" s="44"/>
    </row>
    <row r="12" spans="1:10" ht="15" customHeight="1">
      <c r="A12" s="10" t="s">
        <v>8</v>
      </c>
      <c r="B12" s="11">
        <f>SUM(B14:B50)</f>
        <v>26921961</v>
      </c>
      <c r="C12" s="47">
        <f>SUM(C14:C50)</f>
        <v>4052225</v>
      </c>
      <c r="D12" s="48">
        <f>SUM(D14:D50)</f>
        <v>33198389</v>
      </c>
      <c r="E12" s="47">
        <f>SUM(E14:E50)</f>
        <v>16046113</v>
      </c>
      <c r="F12" s="11">
        <f>SUM(F14:F50)</f>
        <v>2219418</v>
      </c>
      <c r="G12" s="49">
        <f>SUM(G14:G50)</f>
        <v>82438106</v>
      </c>
    </row>
    <row r="13" spans="1:10" ht="7.5" customHeight="1">
      <c r="A13" s="10"/>
      <c r="B13" s="11"/>
      <c r="C13" s="47"/>
      <c r="D13" s="11"/>
      <c r="E13" s="47"/>
      <c r="F13" s="11"/>
      <c r="G13" s="49"/>
    </row>
    <row r="14" spans="1:10" ht="15.95" customHeight="1">
      <c r="A14" s="12" t="s">
        <v>9</v>
      </c>
      <c r="B14" s="13">
        <v>9679044</v>
      </c>
      <c r="C14" s="14">
        <v>132655</v>
      </c>
      <c r="D14" s="13">
        <v>15460583</v>
      </c>
      <c r="E14" s="14">
        <v>11281513</v>
      </c>
      <c r="F14" s="13">
        <v>809116</v>
      </c>
      <c r="G14" s="36">
        <f>B14+C14+D14+E14+F14</f>
        <v>37362911</v>
      </c>
      <c r="H14" s="5"/>
      <c r="I14" s="5"/>
    </row>
    <row r="15" spans="1:10" ht="15.95" customHeight="1">
      <c r="A15" s="12" t="s">
        <v>10</v>
      </c>
      <c r="B15" s="15">
        <v>80452</v>
      </c>
      <c r="C15" s="16">
        <v>225050</v>
      </c>
      <c r="D15" s="15">
        <v>291942</v>
      </c>
      <c r="E15" s="16">
        <v>24831</v>
      </c>
      <c r="F15" s="15">
        <v>6752</v>
      </c>
      <c r="G15" s="37">
        <f>B15+C15+D15+E15+F15</f>
        <v>629027</v>
      </c>
    </row>
    <row r="16" spans="1:10" ht="15.95" customHeight="1">
      <c r="A16" s="12" t="s">
        <v>11</v>
      </c>
      <c r="B16" s="15">
        <v>296058</v>
      </c>
      <c r="C16" s="16">
        <v>0</v>
      </c>
      <c r="D16" s="15">
        <v>179271</v>
      </c>
      <c r="E16" s="16">
        <v>64869</v>
      </c>
      <c r="F16" s="15">
        <v>0</v>
      </c>
      <c r="G16" s="37">
        <f t="shared" ref="G16:G50" si="0">B16+C16+D16+E16+F16</f>
        <v>540198</v>
      </c>
    </row>
    <row r="17" spans="1:7" ht="15.95" customHeight="1">
      <c r="A17" s="12" t="s">
        <v>12</v>
      </c>
      <c r="B17" s="15">
        <v>547122</v>
      </c>
      <c r="C17" s="16">
        <v>429091</v>
      </c>
      <c r="D17" s="15">
        <v>535283</v>
      </c>
      <c r="E17" s="16">
        <v>81421</v>
      </c>
      <c r="F17" s="15">
        <v>7200</v>
      </c>
      <c r="G17" s="37">
        <f t="shared" si="0"/>
        <v>1600117</v>
      </c>
    </row>
    <row r="18" spans="1:7" ht="15.95" customHeight="1">
      <c r="A18" s="12" t="s">
        <v>13</v>
      </c>
      <c r="B18" s="15">
        <v>132817</v>
      </c>
      <c r="C18" s="16">
        <v>0</v>
      </c>
      <c r="D18" s="15">
        <v>474323</v>
      </c>
      <c r="E18" s="16">
        <v>26593</v>
      </c>
      <c r="F18" s="15">
        <v>3600</v>
      </c>
      <c r="G18" s="37">
        <f t="shared" si="0"/>
        <v>637333</v>
      </c>
    </row>
    <row r="19" spans="1:7" ht="15.95" customHeight="1">
      <c r="A19" s="12" t="s">
        <v>14</v>
      </c>
      <c r="B19" s="15">
        <v>249341</v>
      </c>
      <c r="C19" s="16">
        <v>1</v>
      </c>
      <c r="D19" s="15">
        <v>186640</v>
      </c>
      <c r="E19" s="16">
        <v>4123</v>
      </c>
      <c r="F19" s="15">
        <v>97988</v>
      </c>
      <c r="G19" s="37">
        <f t="shared" si="0"/>
        <v>538093</v>
      </c>
    </row>
    <row r="20" spans="1:7" ht="15.95" customHeight="1">
      <c r="A20" s="12" t="s">
        <v>15</v>
      </c>
      <c r="B20" s="15">
        <v>5676</v>
      </c>
      <c r="C20" s="16">
        <v>121473</v>
      </c>
      <c r="D20" s="15">
        <v>182419</v>
      </c>
      <c r="E20" s="16">
        <v>3690</v>
      </c>
      <c r="F20" s="15">
        <v>4076</v>
      </c>
      <c r="G20" s="37">
        <f t="shared" si="0"/>
        <v>317334</v>
      </c>
    </row>
    <row r="21" spans="1:7" ht="15.95" customHeight="1">
      <c r="A21" s="12" t="s">
        <v>16</v>
      </c>
      <c r="B21" s="15">
        <v>882963</v>
      </c>
      <c r="C21" s="16">
        <v>25276</v>
      </c>
      <c r="D21" s="15">
        <v>792973</v>
      </c>
      <c r="E21" s="16">
        <v>515059</v>
      </c>
      <c r="F21" s="15">
        <v>17208</v>
      </c>
      <c r="G21" s="37">
        <f t="shared" si="0"/>
        <v>2233479</v>
      </c>
    </row>
    <row r="22" spans="1:7" ht="15.95" customHeight="1">
      <c r="A22" s="12" t="s">
        <v>17</v>
      </c>
      <c r="B22" s="15">
        <v>5017</v>
      </c>
      <c r="C22" s="16">
        <v>0</v>
      </c>
      <c r="D22" s="15">
        <v>232814</v>
      </c>
      <c r="E22" s="16">
        <v>2620</v>
      </c>
      <c r="F22" s="15">
        <v>3600</v>
      </c>
      <c r="G22" s="37">
        <f t="shared" si="0"/>
        <v>244051</v>
      </c>
    </row>
    <row r="23" spans="1:7" ht="15.95" customHeight="1">
      <c r="A23" s="12" t="s">
        <v>18</v>
      </c>
      <c r="B23" s="15">
        <v>0</v>
      </c>
      <c r="C23" s="16">
        <v>0</v>
      </c>
      <c r="D23" s="15">
        <v>139774</v>
      </c>
      <c r="E23" s="16">
        <v>5858</v>
      </c>
      <c r="F23" s="15">
        <v>0</v>
      </c>
      <c r="G23" s="37">
        <f t="shared" si="0"/>
        <v>145632</v>
      </c>
    </row>
    <row r="24" spans="1:7" ht="15.95" customHeight="1">
      <c r="A24" s="12" t="s">
        <v>19</v>
      </c>
      <c r="B24" s="15">
        <v>2147688</v>
      </c>
      <c r="C24" s="16">
        <v>0</v>
      </c>
      <c r="D24" s="15">
        <v>2372178</v>
      </c>
      <c r="E24" s="16">
        <v>760217</v>
      </c>
      <c r="F24" s="15">
        <v>189618</v>
      </c>
      <c r="G24" s="37">
        <f t="shared" si="0"/>
        <v>5469701</v>
      </c>
    </row>
    <row r="25" spans="1:7" ht="15.95" customHeight="1">
      <c r="A25" s="12" t="s">
        <v>20</v>
      </c>
      <c r="B25" s="15">
        <v>281675</v>
      </c>
      <c r="C25" s="16">
        <v>0</v>
      </c>
      <c r="D25" s="15">
        <v>679438</v>
      </c>
      <c r="E25" s="16">
        <v>187350</v>
      </c>
      <c r="F25" s="15">
        <v>4993</v>
      </c>
      <c r="G25" s="37">
        <f t="shared" si="0"/>
        <v>1153456</v>
      </c>
    </row>
    <row r="26" spans="1:7" ht="15.95" customHeight="1">
      <c r="A26" s="12" t="s">
        <v>21</v>
      </c>
      <c r="B26" s="15">
        <v>214663</v>
      </c>
      <c r="C26" s="16">
        <v>0</v>
      </c>
      <c r="D26" s="15">
        <v>465168</v>
      </c>
      <c r="E26" s="16">
        <v>35634</v>
      </c>
      <c r="F26" s="15">
        <v>3329</v>
      </c>
      <c r="G26" s="37">
        <f t="shared" si="0"/>
        <v>718794</v>
      </c>
    </row>
    <row r="27" spans="1:7" ht="15.95" customHeight="1">
      <c r="A27" s="12" t="s">
        <v>22</v>
      </c>
      <c r="B27" s="15">
        <v>496360</v>
      </c>
      <c r="C27" s="16">
        <v>0</v>
      </c>
      <c r="D27" s="15">
        <v>211390</v>
      </c>
      <c r="E27" s="16">
        <v>65230</v>
      </c>
      <c r="F27" s="15">
        <v>3600</v>
      </c>
      <c r="G27" s="37">
        <f t="shared" si="0"/>
        <v>776580</v>
      </c>
    </row>
    <row r="28" spans="1:7" ht="15.95" customHeight="1">
      <c r="A28" s="12" t="s">
        <v>23</v>
      </c>
      <c r="B28" s="15">
        <v>58795</v>
      </c>
      <c r="C28" s="16">
        <v>18633</v>
      </c>
      <c r="D28" s="15">
        <v>230807</v>
      </c>
      <c r="E28" s="16">
        <v>49811</v>
      </c>
      <c r="F28" s="15">
        <v>72056</v>
      </c>
      <c r="G28" s="37">
        <f t="shared" si="0"/>
        <v>430102</v>
      </c>
    </row>
    <row r="29" spans="1:7" ht="15.95" customHeight="1">
      <c r="A29" s="12" t="s">
        <v>24</v>
      </c>
      <c r="B29" s="15">
        <v>110210</v>
      </c>
      <c r="C29" s="16">
        <v>0</v>
      </c>
      <c r="D29" s="15">
        <v>210681</v>
      </c>
      <c r="E29" s="16">
        <v>31642</v>
      </c>
      <c r="F29" s="15">
        <v>11797</v>
      </c>
      <c r="G29" s="37">
        <f t="shared" si="0"/>
        <v>364330</v>
      </c>
    </row>
    <row r="30" spans="1:7" ht="15.95" customHeight="1">
      <c r="A30" s="12" t="s">
        <v>25</v>
      </c>
      <c r="B30" s="15">
        <v>106813</v>
      </c>
      <c r="C30" s="16">
        <v>0</v>
      </c>
      <c r="D30" s="15">
        <v>265695</v>
      </c>
      <c r="E30" s="16">
        <v>15411</v>
      </c>
      <c r="F30" s="15">
        <v>0</v>
      </c>
      <c r="G30" s="37">
        <f t="shared" si="0"/>
        <v>387919</v>
      </c>
    </row>
    <row r="31" spans="1:7" ht="15.95" customHeight="1">
      <c r="A31" s="12" t="s">
        <v>26</v>
      </c>
      <c r="B31" s="15">
        <v>774028</v>
      </c>
      <c r="C31" s="16">
        <v>0</v>
      </c>
      <c r="D31" s="15">
        <v>1022391</v>
      </c>
      <c r="E31" s="16">
        <v>150444</v>
      </c>
      <c r="F31" s="15">
        <v>121886</v>
      </c>
      <c r="G31" s="37">
        <f t="shared" si="0"/>
        <v>2068749</v>
      </c>
    </row>
    <row r="32" spans="1:7" ht="15.95" customHeight="1">
      <c r="A32" s="12" t="s">
        <v>27</v>
      </c>
      <c r="B32" s="15">
        <v>183247</v>
      </c>
      <c r="C32" s="16">
        <v>0</v>
      </c>
      <c r="D32" s="15">
        <v>93039</v>
      </c>
      <c r="E32" s="16">
        <v>4246</v>
      </c>
      <c r="F32" s="15">
        <v>0</v>
      </c>
      <c r="G32" s="37">
        <f t="shared" si="0"/>
        <v>280532</v>
      </c>
    </row>
    <row r="33" spans="1:7" ht="15.95" customHeight="1">
      <c r="A33" s="12" t="s">
        <v>28</v>
      </c>
      <c r="B33" s="15">
        <v>3438</v>
      </c>
      <c r="C33" s="16">
        <v>0</v>
      </c>
      <c r="D33" s="15">
        <v>70124</v>
      </c>
      <c r="E33" s="16">
        <v>11761</v>
      </c>
      <c r="F33" s="15">
        <v>6724</v>
      </c>
      <c r="G33" s="37">
        <f t="shared" si="0"/>
        <v>92047</v>
      </c>
    </row>
    <row r="34" spans="1:7" ht="15.95" customHeight="1">
      <c r="A34" s="12" t="s">
        <v>29</v>
      </c>
      <c r="B34" s="15">
        <v>33500</v>
      </c>
      <c r="C34" s="16">
        <v>0</v>
      </c>
      <c r="D34" s="15">
        <v>160036</v>
      </c>
      <c r="E34" s="16">
        <v>44695</v>
      </c>
      <c r="F34" s="15">
        <v>0</v>
      </c>
      <c r="G34" s="37">
        <f t="shared" si="0"/>
        <v>238231</v>
      </c>
    </row>
    <row r="35" spans="1:7" ht="15.95" customHeight="1">
      <c r="A35" s="12" t="s">
        <v>30</v>
      </c>
      <c r="B35" s="15">
        <v>3748572</v>
      </c>
      <c r="C35" s="16">
        <v>1327775</v>
      </c>
      <c r="D35" s="15">
        <v>1361181</v>
      </c>
      <c r="E35" s="16">
        <v>514375</v>
      </c>
      <c r="F35" s="15">
        <v>715181</v>
      </c>
      <c r="G35" s="37">
        <f t="shared" si="0"/>
        <v>7667084</v>
      </c>
    </row>
    <row r="36" spans="1:7" ht="15.95" customHeight="1">
      <c r="A36" s="12" t="s">
        <v>31</v>
      </c>
      <c r="B36" s="15">
        <v>6293</v>
      </c>
      <c r="C36" s="16">
        <v>0</v>
      </c>
      <c r="D36" s="15">
        <v>70281</v>
      </c>
      <c r="E36" s="16">
        <v>26486</v>
      </c>
      <c r="F36" s="15">
        <v>0</v>
      </c>
      <c r="G36" s="37">
        <f t="shared" si="0"/>
        <v>103060</v>
      </c>
    </row>
    <row r="37" spans="1:7" ht="15.95" customHeight="1">
      <c r="A37" s="12" t="s">
        <v>49</v>
      </c>
      <c r="B37" s="15">
        <v>286950</v>
      </c>
      <c r="C37" s="16">
        <v>0</v>
      </c>
      <c r="D37" s="15">
        <v>276368</v>
      </c>
      <c r="E37" s="16">
        <v>83279</v>
      </c>
      <c r="F37" s="15">
        <v>7120</v>
      </c>
      <c r="G37" s="37">
        <f>B37+C37+D37+E37+F37</f>
        <v>653717</v>
      </c>
    </row>
    <row r="38" spans="1:7" ht="15.95" customHeight="1">
      <c r="A38" s="12" t="s">
        <v>32</v>
      </c>
      <c r="B38" s="15">
        <v>2300533</v>
      </c>
      <c r="C38" s="16">
        <v>0</v>
      </c>
      <c r="D38" s="15">
        <v>3369438</v>
      </c>
      <c r="E38" s="16">
        <v>829142</v>
      </c>
      <c r="F38" s="15">
        <v>67605</v>
      </c>
      <c r="G38" s="37">
        <f t="shared" si="0"/>
        <v>6566718</v>
      </c>
    </row>
    <row r="39" spans="1:7" ht="15.95" customHeight="1">
      <c r="A39" s="12" t="s">
        <v>33</v>
      </c>
      <c r="B39" s="15">
        <v>2717346</v>
      </c>
      <c r="C39" s="16">
        <v>61384</v>
      </c>
      <c r="D39" s="15">
        <v>631435</v>
      </c>
      <c r="E39" s="16">
        <v>428589</v>
      </c>
      <c r="F39" s="15">
        <v>3945</v>
      </c>
      <c r="G39" s="37">
        <f t="shared" si="0"/>
        <v>3842699</v>
      </c>
    </row>
    <row r="40" spans="1:7" ht="15.95" customHeight="1">
      <c r="A40" s="12" t="s">
        <v>34</v>
      </c>
      <c r="B40" s="15">
        <v>16640</v>
      </c>
      <c r="C40" s="16">
        <v>0</v>
      </c>
      <c r="D40" s="15">
        <v>233741</v>
      </c>
      <c r="E40" s="16">
        <v>18519</v>
      </c>
      <c r="F40" s="15">
        <v>0</v>
      </c>
      <c r="G40" s="37">
        <f t="shared" si="0"/>
        <v>268900</v>
      </c>
    </row>
    <row r="41" spans="1:7" ht="15.95" customHeight="1">
      <c r="A41" s="12" t="s">
        <v>35</v>
      </c>
      <c r="B41" s="15">
        <v>89072</v>
      </c>
      <c r="C41" s="16">
        <v>0</v>
      </c>
      <c r="D41" s="15">
        <v>385395</v>
      </c>
      <c r="E41" s="16">
        <v>144800</v>
      </c>
      <c r="F41" s="15">
        <v>18805</v>
      </c>
      <c r="G41" s="37">
        <f t="shared" si="0"/>
        <v>638072</v>
      </c>
    </row>
    <row r="42" spans="1:7" ht="15.95" customHeight="1">
      <c r="A42" s="12" t="s">
        <v>36</v>
      </c>
      <c r="B42" s="15">
        <v>6780</v>
      </c>
      <c r="C42" s="16">
        <v>0</v>
      </c>
      <c r="D42" s="15">
        <v>126121</v>
      </c>
      <c r="E42" s="16">
        <v>20253</v>
      </c>
      <c r="F42" s="15">
        <v>3988</v>
      </c>
      <c r="G42" s="37">
        <f t="shared" si="0"/>
        <v>157142</v>
      </c>
    </row>
    <row r="43" spans="1:7" ht="15.95" customHeight="1">
      <c r="A43" s="12" t="s">
        <v>37</v>
      </c>
      <c r="B43" s="15">
        <v>97270</v>
      </c>
      <c r="C43" s="16">
        <v>0</v>
      </c>
      <c r="D43" s="15">
        <v>256824</v>
      </c>
      <c r="E43" s="16">
        <v>8376</v>
      </c>
      <c r="F43" s="15">
        <v>0</v>
      </c>
      <c r="G43" s="37">
        <f t="shared" si="0"/>
        <v>362470</v>
      </c>
    </row>
    <row r="44" spans="1:7" ht="15.95" customHeight="1">
      <c r="A44" s="12" t="s">
        <v>38</v>
      </c>
      <c r="B44" s="15">
        <v>195177</v>
      </c>
      <c r="C44" s="16">
        <v>1230</v>
      </c>
      <c r="D44" s="15">
        <v>324533</v>
      </c>
      <c r="E44" s="16">
        <v>35888</v>
      </c>
      <c r="F44" s="15">
        <v>4835</v>
      </c>
      <c r="G44" s="37">
        <f t="shared" si="0"/>
        <v>561663</v>
      </c>
    </row>
    <row r="45" spans="1:7" ht="15.95" customHeight="1">
      <c r="A45" s="12" t="s">
        <v>39</v>
      </c>
      <c r="B45" s="15">
        <v>20115</v>
      </c>
      <c r="C45" s="16">
        <v>180660</v>
      </c>
      <c r="D45" s="15">
        <v>276662</v>
      </c>
      <c r="E45" s="16">
        <v>4567</v>
      </c>
      <c r="F45" s="15">
        <v>0</v>
      </c>
      <c r="G45" s="37">
        <f t="shared" si="0"/>
        <v>482004</v>
      </c>
    </row>
    <row r="46" spans="1:7" ht="15.95" customHeight="1">
      <c r="A46" s="12" t="s">
        <v>40</v>
      </c>
      <c r="B46" s="15">
        <v>33489</v>
      </c>
      <c r="C46" s="16">
        <v>0</v>
      </c>
      <c r="D46" s="15">
        <v>194893</v>
      </c>
      <c r="E46" s="16">
        <v>9721</v>
      </c>
      <c r="F46" s="15">
        <v>0</v>
      </c>
      <c r="G46" s="37">
        <f t="shared" si="0"/>
        <v>238103</v>
      </c>
    </row>
    <row r="47" spans="1:7" ht="15.95" customHeight="1">
      <c r="A47" s="12" t="s">
        <v>41</v>
      </c>
      <c r="B47" s="15">
        <v>245791</v>
      </c>
      <c r="C47" s="16">
        <v>286080</v>
      </c>
      <c r="D47" s="15">
        <v>252010</v>
      </c>
      <c r="E47" s="16">
        <v>59695</v>
      </c>
      <c r="F47" s="15">
        <v>0</v>
      </c>
      <c r="G47" s="37">
        <f t="shared" si="0"/>
        <v>843576</v>
      </c>
    </row>
    <row r="48" spans="1:7" ht="15.95" customHeight="1">
      <c r="A48" s="12" t="s">
        <v>42</v>
      </c>
      <c r="B48" s="15">
        <v>128777</v>
      </c>
      <c r="C48" s="16">
        <v>0</v>
      </c>
      <c r="D48" s="15">
        <v>365136</v>
      </c>
      <c r="E48" s="16">
        <v>126770</v>
      </c>
      <c r="F48" s="15">
        <v>7016</v>
      </c>
      <c r="G48" s="37">
        <f t="shared" si="0"/>
        <v>627699</v>
      </c>
    </row>
    <row r="49" spans="1:7" ht="15.95" customHeight="1">
      <c r="A49" s="12" t="s">
        <v>43</v>
      </c>
      <c r="B49" s="15">
        <v>331600</v>
      </c>
      <c r="C49" s="16">
        <v>270737</v>
      </c>
      <c r="D49" s="15">
        <v>344114</v>
      </c>
      <c r="E49" s="16">
        <v>176011</v>
      </c>
      <c r="F49" s="15">
        <v>0</v>
      </c>
      <c r="G49" s="37">
        <f t="shared" si="0"/>
        <v>1122462</v>
      </c>
    </row>
    <row r="50" spans="1:7" ht="15.95" customHeight="1" thickBot="1">
      <c r="A50" s="17" t="s">
        <v>44</v>
      </c>
      <c r="B50" s="18">
        <v>408649</v>
      </c>
      <c r="C50" s="19">
        <v>972180</v>
      </c>
      <c r="D50" s="18">
        <v>473288</v>
      </c>
      <c r="E50" s="19">
        <v>192624</v>
      </c>
      <c r="F50" s="18">
        <v>27380</v>
      </c>
      <c r="G50" s="38">
        <f t="shared" si="0"/>
        <v>2074121</v>
      </c>
    </row>
    <row r="51" spans="1:7" ht="9" customHeight="1" thickBot="1"/>
    <row r="52" spans="1:7" ht="25.5" customHeight="1" thickBot="1">
      <c r="A52" s="20" t="s">
        <v>50</v>
      </c>
      <c r="B52" s="21"/>
      <c r="C52" s="21"/>
      <c r="D52" s="21"/>
      <c r="E52" s="21"/>
      <c r="F52" s="21"/>
      <c r="G52" s="22"/>
    </row>
  </sheetData>
  <mergeCells count="9">
    <mergeCell ref="A1:G1"/>
    <mergeCell ref="A2:G2"/>
    <mergeCell ref="A3:G3"/>
    <mergeCell ref="A5:G5"/>
    <mergeCell ref="A52:G52"/>
    <mergeCell ref="A6:G6"/>
    <mergeCell ref="A9:A10"/>
    <mergeCell ref="B9:G9"/>
    <mergeCell ref="A8:G8"/>
  </mergeCells>
  <printOptions horizontalCentered="1"/>
  <pageMargins left="0.51181102362204722" right="0.51181102362204722" top="0.74803149606299213" bottom="0.55118110236220474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2014-04-25T15:59:49Z</dcterms:created>
  <dcterms:modified xsi:type="dcterms:W3CDTF">2015-07-21T14:56:37Z</dcterms:modified>
</cp:coreProperties>
</file>