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SERVICIOS PÚBLICOS\Energ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43" i="1"/>
  <c r="C28" i="1"/>
  <c r="C27" i="1"/>
  <c r="C26" i="1"/>
  <c r="C25" i="1"/>
  <c r="C24" i="1"/>
  <c r="C23" i="1"/>
  <c r="C22" i="1"/>
  <c r="C21" i="1"/>
  <c r="C20" i="1"/>
  <c r="H18" i="1"/>
  <c r="G18" i="1"/>
  <c r="F18" i="1"/>
  <c r="E18" i="1"/>
  <c r="D18" i="1"/>
  <c r="C18" i="1" l="1"/>
</calcChain>
</file>

<file path=xl/sharedStrings.xml><?xml version="1.0" encoding="utf-8"?>
<sst xmlns="http://schemas.openxmlformats.org/spreadsheetml/2006/main" count="52" uniqueCount="52">
  <si>
    <t>MUNICIPIOS</t>
  </si>
  <si>
    <t>TOTAL</t>
  </si>
  <si>
    <t>CONSUMO DE ENERGIA ELECTRICA POR SECTORES Y MUNICIPIOS EN EL DEPARTAMENTO DEL HUILA</t>
  </si>
  <si>
    <t>Residencial</t>
  </si>
  <si>
    <t>Comercial</t>
  </si>
  <si>
    <t>Oficial</t>
  </si>
  <si>
    <t>Industrial, Riego, Autoconsumo y Alumbrado Público</t>
  </si>
  <si>
    <t>Areas Comunes, Provisionales, Bombeo y Especial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</si>
  <si>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</si>
  <si>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</si>
  <si>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</si>
  <si>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</si>
  <si>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</si>
  <si>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</si>
  <si>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</si>
  <si>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</si>
  <si>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</si>
  <si>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</si>
  <si>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</si>
  <si>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</si>
  <si>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</si>
  <si>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</si>
  <si>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</si>
  <si>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</si>
  <si>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</si>
  <si>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</si>
  <si>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</si>
  <si>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</si>
  <si>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</si>
  <si>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</si>
  <si>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</si>
  <si>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</si>
  <si>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</si>
  <si>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</si>
  <si>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</si>
  <si>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</si>
  <si>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</si>
  <si>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</si>
  <si>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</si>
  <si>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</si>
  <si>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</si>
  <si>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</si>
  <si>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</si>
  <si>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</si>
  <si>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</si>
  <si>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</si>
  <si>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</si>
  <si>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</si>
  <si>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</si>
  <si>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CONSUMO DE ENERGIA (Kwh)</t>
  </si>
  <si>
    <t>CODIGO DANE</t>
  </si>
  <si>
    <t>TOTAL DPTO.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</si>
</sst>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3" xfId="0" applyNumberFormat="1" applyFont="1" applyFill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/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8"/>
  <sheetViews>
    <sheetView showGridLines="0" tabSelected="1" workbookViewId="0">
      <selection activeCell="M18" sqref="M18"/>
    </sheetView>
  </sheetViews>
  <sheetFormatPr baseColWidth="10" defaultRowHeight="12.75"/>
  <cols>
    <col min="1" max="1" width="11.42578125" style="2"/>
    <col min="2" max="2" width="14.85546875" style="8" customWidth="1"/>
    <col min="3" max="8" width="13" style="8" customWidth="1"/>
    <col min="9" max="16384" width="11.42578125" style="2"/>
  </cols>
  <sheetData>
    <row r="7" spans="1:11" ht="13.5" thickBot="1"/>
    <row r="8" spans="1:11" ht="15">
      <c r="A8" s="30" t="s">
        <v>8</v>
      </c>
      <c r="B8" s="31"/>
      <c r="C8" s="31"/>
      <c r="D8" s="31"/>
      <c r="E8" s="31"/>
      <c r="F8" s="31"/>
      <c r="G8" s="31"/>
      <c r="H8" s="32"/>
      <c r="I8" s="6"/>
      <c r="J8" s="6"/>
      <c r="K8" s="6"/>
    </row>
    <row r="9" spans="1:11" ht="15">
      <c r="A9" s="33" t="s">
        <v>9</v>
      </c>
      <c r="B9" s="34"/>
      <c r="C9" s="34"/>
      <c r="D9" s="34"/>
      <c r="E9" s="34"/>
      <c r="F9" s="34"/>
      <c r="G9" s="34"/>
      <c r="H9" s="35"/>
      <c r="I9" s="6"/>
      <c r="J9" s="6"/>
      <c r="K9" s="6"/>
    </row>
    <row r="10" spans="1:11" ht="15.75" thickBot="1">
      <c r="A10" s="36" t="s">
        <v>10</v>
      </c>
      <c r="B10" s="37"/>
      <c r="C10" s="37"/>
      <c r="D10" s="37"/>
      <c r="E10" s="37"/>
      <c r="F10" s="37"/>
      <c r="G10" s="37"/>
      <c r="H10" s="38"/>
      <c r="I10" s="6"/>
      <c r="J10" s="6"/>
      <c r="K10" s="6"/>
    </row>
    <row r="11" spans="1:11" ht="5.25" customHeight="1" thickBot="1"/>
    <row r="12" spans="1:11" ht="24" customHeight="1" thickBot="1">
      <c r="A12" s="39" t="s">
        <v>2</v>
      </c>
      <c r="B12" s="40"/>
      <c r="C12" s="40"/>
      <c r="D12" s="40"/>
      <c r="E12" s="40"/>
      <c r="F12" s="40"/>
      <c r="G12" s="40"/>
      <c r="H12" s="41"/>
    </row>
    <row r="13" spans="1:11" ht="5.25" customHeight="1" thickBot="1">
      <c r="B13" s="22"/>
      <c r="C13" s="22"/>
      <c r="D13" s="22"/>
      <c r="E13" s="22"/>
      <c r="F13" s="22"/>
      <c r="G13" s="22"/>
      <c r="H13" s="22"/>
    </row>
    <row r="14" spans="1:11" ht="18.75" customHeight="1" thickBot="1">
      <c r="A14" s="39">
        <v>2016</v>
      </c>
      <c r="B14" s="40"/>
      <c r="C14" s="40"/>
      <c r="D14" s="40"/>
      <c r="E14" s="40"/>
      <c r="F14" s="40"/>
      <c r="G14" s="40"/>
      <c r="H14" s="41"/>
    </row>
    <row r="15" spans="1:11" ht="21" customHeight="1" thickBot="1">
      <c r="A15" s="42" t="s">
        <v>50</v>
      </c>
      <c r="B15" s="42" t="s">
        <v>0</v>
      </c>
      <c r="C15" s="43" t="s">
        <v>49</v>
      </c>
      <c r="D15" s="44"/>
      <c r="E15" s="44"/>
      <c r="F15" s="44"/>
      <c r="G15" s="44"/>
      <c r="H15" s="45"/>
    </row>
    <row r="16" spans="1:11" s="3" customFormat="1" ht="77.25" thickBot="1">
      <c r="A16" s="46"/>
      <c r="B16" s="46"/>
      <c r="C16" s="47" t="s">
        <v>1</v>
      </c>
      <c r="D16" s="47" t="s">
        <v>3</v>
      </c>
      <c r="E16" s="47" t="s">
        <v>4</v>
      </c>
      <c r="F16" s="47" t="s">
        <v>5</v>
      </c>
      <c r="G16" s="47" t="s">
        <v>6</v>
      </c>
      <c r="H16" s="47" t="s">
        <v>7</v>
      </c>
    </row>
    <row r="17" spans="1:10" s="7" customFormat="1" ht="6.75" customHeight="1">
      <c r="A17" s="51"/>
      <c r="B17" s="26"/>
      <c r="C17" s="9"/>
      <c r="D17" s="9"/>
      <c r="E17" s="9"/>
      <c r="F17" s="9"/>
      <c r="G17" s="10"/>
      <c r="H17" s="11"/>
    </row>
    <row r="18" spans="1:10" s="3" customFormat="1" ht="15" customHeight="1">
      <c r="A18" s="52">
        <v>41</v>
      </c>
      <c r="B18" s="27" t="s">
        <v>51</v>
      </c>
      <c r="C18" s="12">
        <f t="shared" ref="C18:H18" si="0">SUM(C20:C56)</f>
        <v>680092775</v>
      </c>
      <c r="D18" s="13">
        <f t="shared" si="0"/>
        <v>373578842</v>
      </c>
      <c r="E18" s="12">
        <f t="shared" si="0"/>
        <v>134055098</v>
      </c>
      <c r="F18" s="13">
        <f t="shared" si="0"/>
        <v>39979308</v>
      </c>
      <c r="G18" s="14">
        <f t="shared" si="0"/>
        <v>111890160</v>
      </c>
      <c r="H18" s="15">
        <f t="shared" si="0"/>
        <v>20589367</v>
      </c>
    </row>
    <row r="19" spans="1:10" s="3" customFormat="1" ht="7.5" customHeight="1">
      <c r="A19" s="53"/>
      <c r="B19" s="27"/>
      <c r="C19" s="12"/>
      <c r="D19" s="13"/>
      <c r="E19" s="12"/>
      <c r="F19" s="13"/>
      <c r="G19" s="14"/>
      <c r="H19" s="15"/>
    </row>
    <row r="20" spans="1:10" ht="15.95" customHeight="1">
      <c r="A20" s="54">
        <v>41001</v>
      </c>
      <c r="B20" s="28" t="s">
        <v>12</v>
      </c>
      <c r="C20" s="23">
        <f>D20+E20+F20+G20+H20</f>
        <v>366507546</v>
      </c>
      <c r="D20" s="17">
        <v>201755953</v>
      </c>
      <c r="E20" s="16">
        <v>90351486</v>
      </c>
      <c r="F20" s="17">
        <v>26642463</v>
      </c>
      <c r="G20" s="16">
        <v>32754702</v>
      </c>
      <c r="H20" s="18">
        <v>15002942</v>
      </c>
      <c r="I20" s="4"/>
      <c r="J20" s="5"/>
    </row>
    <row r="21" spans="1:10" ht="15.95" customHeight="1">
      <c r="A21" s="54">
        <v>41006</v>
      </c>
      <c r="B21" s="28" t="s">
        <v>13</v>
      </c>
      <c r="C21" s="23">
        <f>D21+E21+F21+G21+H21</f>
        <v>6568888</v>
      </c>
      <c r="D21" s="17">
        <v>4806688</v>
      </c>
      <c r="E21" s="16">
        <v>1023757</v>
      </c>
      <c r="F21" s="17">
        <v>214414</v>
      </c>
      <c r="G21" s="16">
        <v>436859</v>
      </c>
      <c r="H21" s="18">
        <v>87170</v>
      </c>
      <c r="J21" s="1"/>
    </row>
    <row r="22" spans="1:10" ht="15.95" customHeight="1">
      <c r="A22" s="54">
        <v>41013</v>
      </c>
      <c r="B22" s="28" t="s">
        <v>14</v>
      </c>
      <c r="C22" s="23">
        <f t="shared" ref="C22:C56" si="1">D22+E22+F22+G22+H22</f>
        <v>2947244</v>
      </c>
      <c r="D22" s="17">
        <v>2053044</v>
      </c>
      <c r="E22" s="16">
        <v>326777</v>
      </c>
      <c r="F22" s="17">
        <v>98988</v>
      </c>
      <c r="G22" s="16">
        <v>384494</v>
      </c>
      <c r="H22" s="18">
        <v>83941</v>
      </c>
      <c r="J22" s="1"/>
    </row>
    <row r="23" spans="1:10" ht="15.95" customHeight="1">
      <c r="A23" s="54">
        <v>41016</v>
      </c>
      <c r="B23" s="28" t="s">
        <v>15</v>
      </c>
      <c r="C23" s="23">
        <f t="shared" si="1"/>
        <v>17011855</v>
      </c>
      <c r="D23" s="17">
        <v>5035771</v>
      </c>
      <c r="E23" s="16">
        <v>1058262</v>
      </c>
      <c r="F23" s="17">
        <v>638381</v>
      </c>
      <c r="G23" s="16">
        <v>10230188</v>
      </c>
      <c r="H23" s="18">
        <v>49253</v>
      </c>
      <c r="J23" s="1"/>
    </row>
    <row r="24" spans="1:10" ht="15.95" customHeight="1">
      <c r="A24" s="54">
        <v>41020</v>
      </c>
      <c r="B24" s="28" t="s">
        <v>16</v>
      </c>
      <c r="C24" s="23">
        <f t="shared" si="1"/>
        <v>5613196</v>
      </c>
      <c r="D24" s="17">
        <v>4012806</v>
      </c>
      <c r="E24" s="16">
        <v>633879</v>
      </c>
      <c r="F24" s="17">
        <v>338399</v>
      </c>
      <c r="G24" s="16">
        <v>595640</v>
      </c>
      <c r="H24" s="18">
        <v>32472</v>
      </c>
      <c r="J24" s="1"/>
    </row>
    <row r="25" spans="1:10" ht="15.95" customHeight="1">
      <c r="A25" s="54">
        <v>41026</v>
      </c>
      <c r="B25" s="28" t="s">
        <v>17</v>
      </c>
      <c r="C25" s="23">
        <f t="shared" si="1"/>
        <v>2827313</v>
      </c>
      <c r="D25" s="17">
        <v>1354754</v>
      </c>
      <c r="E25" s="16">
        <v>179973</v>
      </c>
      <c r="F25" s="17">
        <v>54582</v>
      </c>
      <c r="G25" s="16">
        <v>1236118</v>
      </c>
      <c r="H25" s="18">
        <v>1886</v>
      </c>
      <c r="J25" s="1"/>
    </row>
    <row r="26" spans="1:10" ht="15.95" customHeight="1">
      <c r="A26" s="54">
        <v>41078</v>
      </c>
      <c r="B26" s="28" t="s">
        <v>18</v>
      </c>
      <c r="C26" s="23">
        <f t="shared" si="1"/>
        <v>2444169</v>
      </c>
      <c r="D26" s="17">
        <v>1515941</v>
      </c>
      <c r="E26" s="16">
        <v>254634</v>
      </c>
      <c r="F26" s="17">
        <v>311877</v>
      </c>
      <c r="G26" s="16">
        <v>332165</v>
      </c>
      <c r="H26" s="18">
        <v>29552</v>
      </c>
      <c r="J26" s="1"/>
    </row>
    <row r="27" spans="1:10" ht="15.95" customHeight="1">
      <c r="A27" s="54">
        <v>41132</v>
      </c>
      <c r="B27" s="28" t="s">
        <v>19</v>
      </c>
      <c r="C27" s="23">
        <f t="shared" si="1"/>
        <v>16637190</v>
      </c>
      <c r="D27" s="17">
        <v>10176965</v>
      </c>
      <c r="E27" s="16">
        <v>2289014</v>
      </c>
      <c r="F27" s="17">
        <v>570881</v>
      </c>
      <c r="G27" s="16">
        <v>3106297</v>
      </c>
      <c r="H27" s="18">
        <v>494033</v>
      </c>
      <c r="J27" s="1"/>
    </row>
    <row r="28" spans="1:10" ht="15.95" customHeight="1">
      <c r="A28" s="54">
        <v>41206</v>
      </c>
      <c r="B28" s="28" t="s">
        <v>20</v>
      </c>
      <c r="C28" s="23">
        <f t="shared" si="1"/>
        <v>1609076</v>
      </c>
      <c r="D28" s="17">
        <v>1082387</v>
      </c>
      <c r="E28" s="16">
        <v>116192</v>
      </c>
      <c r="F28" s="17">
        <v>107026</v>
      </c>
      <c r="G28" s="16">
        <v>296738</v>
      </c>
      <c r="H28" s="18">
        <v>6733</v>
      </c>
      <c r="J28" s="1"/>
    </row>
    <row r="29" spans="1:10" ht="15.95" customHeight="1">
      <c r="A29" s="54">
        <v>41244</v>
      </c>
      <c r="B29" s="28" t="s">
        <v>21</v>
      </c>
      <c r="C29" s="23">
        <f t="shared" si="1"/>
        <v>1010412</v>
      </c>
      <c r="D29" s="17">
        <v>717618</v>
      </c>
      <c r="E29" s="16">
        <v>126604</v>
      </c>
      <c r="F29" s="17">
        <v>56027</v>
      </c>
      <c r="G29" s="16">
        <v>103228</v>
      </c>
      <c r="H29" s="18">
        <v>6935</v>
      </c>
      <c r="J29" s="1"/>
    </row>
    <row r="30" spans="1:10" ht="15.95" customHeight="1">
      <c r="A30" s="54">
        <v>41298</v>
      </c>
      <c r="B30" s="28" t="s">
        <v>22</v>
      </c>
      <c r="C30" s="23">
        <f t="shared" si="1"/>
        <v>32468711</v>
      </c>
      <c r="D30" s="17">
        <v>19496336</v>
      </c>
      <c r="E30" s="16">
        <v>5173938</v>
      </c>
      <c r="F30" s="17">
        <v>1468575</v>
      </c>
      <c r="G30" s="16">
        <v>5625508</v>
      </c>
      <c r="H30" s="18">
        <v>704354</v>
      </c>
      <c r="J30" s="1"/>
    </row>
    <row r="31" spans="1:10" ht="15.95" customHeight="1">
      <c r="A31" s="54">
        <v>41306</v>
      </c>
      <c r="B31" s="28" t="s">
        <v>23</v>
      </c>
      <c r="C31" s="23">
        <f t="shared" si="1"/>
        <v>11340160</v>
      </c>
      <c r="D31" s="17">
        <v>6747388</v>
      </c>
      <c r="E31" s="16">
        <v>2951342</v>
      </c>
      <c r="F31" s="17">
        <v>285893</v>
      </c>
      <c r="G31" s="16">
        <v>1191012</v>
      </c>
      <c r="H31" s="18">
        <v>164525</v>
      </c>
      <c r="J31" s="1"/>
    </row>
    <row r="32" spans="1:10" ht="15.95" customHeight="1">
      <c r="A32" s="54">
        <v>41319</v>
      </c>
      <c r="B32" s="28" t="s">
        <v>24</v>
      </c>
      <c r="C32" s="23">
        <f t="shared" si="1"/>
        <v>4761381</v>
      </c>
      <c r="D32" s="17">
        <v>3409443</v>
      </c>
      <c r="E32" s="16">
        <v>408744</v>
      </c>
      <c r="F32" s="17">
        <v>323592</v>
      </c>
      <c r="G32" s="16">
        <v>597657</v>
      </c>
      <c r="H32" s="18">
        <v>21945</v>
      </c>
      <c r="J32" s="1"/>
    </row>
    <row r="33" spans="1:10" ht="15.95" customHeight="1">
      <c r="A33" s="54">
        <v>41349</v>
      </c>
      <c r="B33" s="28" t="s">
        <v>25</v>
      </c>
      <c r="C33" s="23">
        <f t="shared" si="1"/>
        <v>6265187</v>
      </c>
      <c r="D33" s="17">
        <v>2177236</v>
      </c>
      <c r="E33" s="16">
        <v>876247</v>
      </c>
      <c r="F33" s="17">
        <v>132018</v>
      </c>
      <c r="G33" s="16">
        <v>3044906</v>
      </c>
      <c r="H33" s="18">
        <v>34780</v>
      </c>
      <c r="J33" s="1"/>
    </row>
    <row r="34" spans="1:10" ht="15.95" customHeight="1">
      <c r="A34" s="54">
        <v>41357</v>
      </c>
      <c r="B34" s="28" t="s">
        <v>26</v>
      </c>
      <c r="C34" s="23">
        <f t="shared" si="1"/>
        <v>2348166</v>
      </c>
      <c r="D34" s="17">
        <v>1722873</v>
      </c>
      <c r="E34" s="16">
        <v>114694</v>
      </c>
      <c r="F34" s="17">
        <v>68008</v>
      </c>
      <c r="G34" s="16">
        <v>396424</v>
      </c>
      <c r="H34" s="18">
        <v>46167</v>
      </c>
      <c r="J34" s="1"/>
    </row>
    <row r="35" spans="1:10" ht="15.95" customHeight="1">
      <c r="A35" s="54">
        <v>41359</v>
      </c>
      <c r="B35" s="28" t="s">
        <v>27</v>
      </c>
      <c r="C35" s="23">
        <f t="shared" si="1"/>
        <v>4669487</v>
      </c>
      <c r="D35" s="17">
        <v>3564546</v>
      </c>
      <c r="E35" s="16">
        <v>633483</v>
      </c>
      <c r="F35" s="17">
        <v>205107</v>
      </c>
      <c r="G35" s="16">
        <v>229390</v>
      </c>
      <c r="H35" s="18">
        <v>36961</v>
      </c>
      <c r="J35" s="1"/>
    </row>
    <row r="36" spans="1:10" ht="15.95" customHeight="1">
      <c r="A36" s="54">
        <v>41378</v>
      </c>
      <c r="B36" s="28" t="s">
        <v>28</v>
      </c>
      <c r="C36" s="23">
        <f t="shared" si="1"/>
        <v>2521195</v>
      </c>
      <c r="D36" s="17">
        <v>1934887</v>
      </c>
      <c r="E36" s="16">
        <v>107910</v>
      </c>
      <c r="F36" s="17">
        <v>88906</v>
      </c>
      <c r="G36" s="16">
        <v>372342</v>
      </c>
      <c r="H36" s="18">
        <v>17150</v>
      </c>
      <c r="J36" s="1"/>
    </row>
    <row r="37" spans="1:10" ht="15.95" customHeight="1">
      <c r="A37" s="54">
        <v>41396</v>
      </c>
      <c r="B37" s="28" t="s">
        <v>29</v>
      </c>
      <c r="C37" s="23">
        <f t="shared" si="1"/>
        <v>17576032</v>
      </c>
      <c r="D37" s="17">
        <v>11616739</v>
      </c>
      <c r="E37" s="16">
        <v>2685855</v>
      </c>
      <c r="F37" s="17">
        <v>1361681</v>
      </c>
      <c r="G37" s="16">
        <v>1778776</v>
      </c>
      <c r="H37" s="18">
        <v>132981</v>
      </c>
      <c r="J37" s="1"/>
    </row>
    <row r="38" spans="1:10" ht="15.95" customHeight="1">
      <c r="A38" s="54">
        <v>41483</v>
      </c>
      <c r="B38" s="28" t="s">
        <v>30</v>
      </c>
      <c r="C38" s="23">
        <f t="shared" si="1"/>
        <v>1266960</v>
      </c>
      <c r="D38" s="17">
        <v>862168</v>
      </c>
      <c r="E38" s="16">
        <v>89286</v>
      </c>
      <c r="F38" s="17">
        <v>59053</v>
      </c>
      <c r="G38" s="16">
        <v>251495</v>
      </c>
      <c r="H38" s="18">
        <v>4958</v>
      </c>
      <c r="J38" s="1"/>
    </row>
    <row r="39" spans="1:10" ht="15.95" customHeight="1">
      <c r="A39" s="54">
        <v>41503</v>
      </c>
      <c r="B39" s="28" t="s">
        <v>31</v>
      </c>
      <c r="C39" s="23">
        <f t="shared" si="1"/>
        <v>2159990</v>
      </c>
      <c r="D39" s="17">
        <v>1810505</v>
      </c>
      <c r="E39" s="16">
        <v>183514</v>
      </c>
      <c r="F39" s="17">
        <v>72957</v>
      </c>
      <c r="G39" s="16">
        <v>87121</v>
      </c>
      <c r="H39" s="18">
        <v>5893</v>
      </c>
      <c r="J39" s="1"/>
    </row>
    <row r="40" spans="1:10" ht="15.95" customHeight="1">
      <c r="A40" s="54">
        <v>41518</v>
      </c>
      <c r="B40" s="28" t="s">
        <v>32</v>
      </c>
      <c r="C40" s="23">
        <f t="shared" si="1"/>
        <v>1873793</v>
      </c>
      <c r="D40" s="17">
        <v>1467300</v>
      </c>
      <c r="E40" s="16">
        <v>78986</v>
      </c>
      <c r="F40" s="17">
        <v>110875</v>
      </c>
      <c r="G40" s="16">
        <v>165108</v>
      </c>
      <c r="H40" s="18">
        <v>51524</v>
      </c>
      <c r="J40" s="1"/>
    </row>
    <row r="41" spans="1:10" ht="15.95" customHeight="1">
      <c r="A41" s="54">
        <v>41524</v>
      </c>
      <c r="B41" s="28" t="s">
        <v>33</v>
      </c>
      <c r="C41" s="23">
        <f t="shared" si="1"/>
        <v>37482197</v>
      </c>
      <c r="D41" s="17">
        <v>9188991</v>
      </c>
      <c r="E41" s="16">
        <v>4798185</v>
      </c>
      <c r="F41" s="17">
        <v>1283556</v>
      </c>
      <c r="G41" s="16">
        <v>20891164</v>
      </c>
      <c r="H41" s="18">
        <v>1320301</v>
      </c>
      <c r="J41" s="1"/>
    </row>
    <row r="42" spans="1:10" ht="15.95" customHeight="1">
      <c r="A42" s="54">
        <v>41530</v>
      </c>
      <c r="B42" s="28" t="s">
        <v>34</v>
      </c>
      <c r="C42" s="23">
        <f t="shared" si="1"/>
        <v>1746668</v>
      </c>
      <c r="D42" s="17">
        <v>1356670</v>
      </c>
      <c r="E42" s="16">
        <v>205883</v>
      </c>
      <c r="F42" s="17">
        <v>76200</v>
      </c>
      <c r="G42" s="16">
        <v>78130</v>
      </c>
      <c r="H42" s="18">
        <v>29785</v>
      </c>
      <c r="J42" s="1"/>
    </row>
    <row r="43" spans="1:10" ht="15.95" customHeight="1">
      <c r="A43" s="54">
        <v>41548</v>
      </c>
      <c r="B43" s="28" t="s">
        <v>35</v>
      </c>
      <c r="C43" s="23">
        <f>D43+E43+F43+G43+H43</f>
        <v>3829453</v>
      </c>
      <c r="D43" s="17">
        <v>2817178</v>
      </c>
      <c r="E43" s="16">
        <v>291591</v>
      </c>
      <c r="F43" s="17">
        <v>99359</v>
      </c>
      <c r="G43" s="16">
        <v>573096</v>
      </c>
      <c r="H43" s="18">
        <v>48229</v>
      </c>
      <c r="J43" s="1"/>
    </row>
    <row r="44" spans="1:10" ht="15.95" customHeight="1">
      <c r="A44" s="54">
        <v>41551</v>
      </c>
      <c r="B44" s="28" t="s">
        <v>36</v>
      </c>
      <c r="C44" s="23">
        <f t="shared" si="1"/>
        <v>56613221</v>
      </c>
      <c r="D44" s="17">
        <v>32025541</v>
      </c>
      <c r="E44" s="16">
        <v>12771437</v>
      </c>
      <c r="F44" s="17">
        <v>2740077</v>
      </c>
      <c r="G44" s="16">
        <v>8185692</v>
      </c>
      <c r="H44" s="18">
        <v>890474</v>
      </c>
      <c r="J44" s="1"/>
    </row>
    <row r="45" spans="1:10" ht="15.95" customHeight="1">
      <c r="A45" s="54">
        <v>41615</v>
      </c>
      <c r="B45" s="28" t="s">
        <v>37</v>
      </c>
      <c r="C45" s="23">
        <f t="shared" si="1"/>
        <v>19834442</v>
      </c>
      <c r="D45" s="17">
        <v>8532433</v>
      </c>
      <c r="E45" s="16">
        <v>1772385</v>
      </c>
      <c r="F45" s="17">
        <v>838048</v>
      </c>
      <c r="G45" s="16">
        <v>8205561</v>
      </c>
      <c r="H45" s="18">
        <v>486015</v>
      </c>
      <c r="J45" s="1"/>
    </row>
    <row r="46" spans="1:10" ht="15.95" customHeight="1">
      <c r="A46" s="54">
        <v>41660</v>
      </c>
      <c r="B46" s="28" t="s">
        <v>38</v>
      </c>
      <c r="C46" s="23">
        <f t="shared" si="1"/>
        <v>2227530</v>
      </c>
      <c r="D46" s="17">
        <v>1659873</v>
      </c>
      <c r="E46" s="16">
        <v>252279</v>
      </c>
      <c r="F46" s="17">
        <v>117995</v>
      </c>
      <c r="G46" s="16">
        <v>188280</v>
      </c>
      <c r="H46" s="18">
        <v>9103</v>
      </c>
      <c r="J46" s="1"/>
    </row>
    <row r="47" spans="1:10" ht="15.95" customHeight="1">
      <c r="A47" s="54">
        <v>41668</v>
      </c>
      <c r="B47" s="28" t="s">
        <v>39</v>
      </c>
      <c r="C47" s="23">
        <f t="shared" si="1"/>
        <v>6675955</v>
      </c>
      <c r="D47" s="17">
        <v>4764833</v>
      </c>
      <c r="E47" s="16">
        <v>1008833</v>
      </c>
      <c r="F47" s="17">
        <v>154803</v>
      </c>
      <c r="G47" s="16">
        <v>588930</v>
      </c>
      <c r="H47" s="18">
        <v>158556</v>
      </c>
      <c r="J47" s="1"/>
    </row>
    <row r="48" spans="1:10" ht="15.95" customHeight="1">
      <c r="A48" s="54">
        <v>41676</v>
      </c>
      <c r="B48" s="28" t="s">
        <v>40</v>
      </c>
      <c r="C48" s="23">
        <f t="shared" si="1"/>
        <v>2257217</v>
      </c>
      <c r="D48" s="17">
        <v>1736179</v>
      </c>
      <c r="E48" s="16">
        <v>286555</v>
      </c>
      <c r="F48" s="17">
        <v>86402</v>
      </c>
      <c r="G48" s="16">
        <v>127722</v>
      </c>
      <c r="H48" s="18">
        <v>20359</v>
      </c>
      <c r="J48" s="1"/>
    </row>
    <row r="49" spans="1:11" ht="15.95" customHeight="1">
      <c r="A49" s="54">
        <v>41770</v>
      </c>
      <c r="B49" s="28" t="s">
        <v>41</v>
      </c>
      <c r="C49" s="23">
        <f t="shared" si="1"/>
        <v>4615124</v>
      </c>
      <c r="D49" s="17">
        <v>3715800</v>
      </c>
      <c r="E49" s="16">
        <v>354945</v>
      </c>
      <c r="F49" s="17">
        <v>195907</v>
      </c>
      <c r="G49" s="16">
        <v>340634</v>
      </c>
      <c r="H49" s="18">
        <v>7838</v>
      </c>
      <c r="J49" s="1"/>
    </row>
    <row r="50" spans="1:11" ht="15.95" customHeight="1">
      <c r="A50" s="54">
        <v>41791</v>
      </c>
      <c r="B50" s="28" t="s">
        <v>42</v>
      </c>
      <c r="C50" s="23">
        <f t="shared" si="1"/>
        <v>4427758</v>
      </c>
      <c r="D50" s="17">
        <v>3403476</v>
      </c>
      <c r="E50" s="16">
        <v>400383</v>
      </c>
      <c r="F50" s="17">
        <v>173246</v>
      </c>
      <c r="G50" s="16">
        <v>419040</v>
      </c>
      <c r="H50" s="18">
        <v>31613</v>
      </c>
      <c r="J50" s="1"/>
    </row>
    <row r="51" spans="1:11" ht="15.95" customHeight="1">
      <c r="A51" s="54">
        <v>41799</v>
      </c>
      <c r="B51" s="28" t="s">
        <v>43</v>
      </c>
      <c r="C51" s="23">
        <f t="shared" si="1"/>
        <v>3617914</v>
      </c>
      <c r="D51" s="17">
        <v>2443639</v>
      </c>
      <c r="E51" s="16">
        <v>294270</v>
      </c>
      <c r="F51" s="17">
        <v>203840</v>
      </c>
      <c r="G51" s="16">
        <v>671920</v>
      </c>
      <c r="H51" s="18">
        <v>4245</v>
      </c>
      <c r="J51" s="1"/>
    </row>
    <row r="52" spans="1:11" ht="15.95" customHeight="1">
      <c r="A52" s="54">
        <v>41801</v>
      </c>
      <c r="B52" s="28" t="s">
        <v>44</v>
      </c>
      <c r="C52" s="23">
        <f t="shared" si="1"/>
        <v>2470263</v>
      </c>
      <c r="D52" s="17">
        <v>1897359</v>
      </c>
      <c r="E52" s="16">
        <v>254243</v>
      </c>
      <c r="F52" s="17">
        <v>121206</v>
      </c>
      <c r="G52" s="16">
        <v>190194</v>
      </c>
      <c r="H52" s="18">
        <v>7261</v>
      </c>
      <c r="J52" s="1"/>
    </row>
    <row r="53" spans="1:11" ht="15.95" customHeight="1">
      <c r="A53" s="54">
        <v>41797</v>
      </c>
      <c r="B53" s="28" t="s">
        <v>45</v>
      </c>
      <c r="C53" s="23">
        <f t="shared" si="1"/>
        <v>5824565</v>
      </c>
      <c r="D53" s="17">
        <v>2919836</v>
      </c>
      <c r="E53" s="16">
        <v>382446</v>
      </c>
      <c r="F53" s="17">
        <v>113651</v>
      </c>
      <c r="G53" s="16">
        <v>2339034</v>
      </c>
      <c r="H53" s="18">
        <v>69598</v>
      </c>
      <c r="J53" s="1"/>
    </row>
    <row r="54" spans="1:11" ht="15.95" customHeight="1">
      <c r="A54" s="54">
        <v>41807</v>
      </c>
      <c r="B54" s="28" t="s">
        <v>46</v>
      </c>
      <c r="C54" s="23">
        <f t="shared" si="1"/>
        <v>5722375</v>
      </c>
      <c r="D54" s="17">
        <v>4087429</v>
      </c>
      <c r="E54" s="16">
        <v>691816</v>
      </c>
      <c r="F54" s="17">
        <v>157650</v>
      </c>
      <c r="G54" s="16">
        <v>660253</v>
      </c>
      <c r="H54" s="18">
        <v>125227</v>
      </c>
      <c r="J54" s="1"/>
    </row>
    <row r="55" spans="1:11" ht="15.95" customHeight="1">
      <c r="A55" s="54">
        <v>41872</v>
      </c>
      <c r="B55" s="28" t="s">
        <v>47</v>
      </c>
      <c r="C55" s="23">
        <f t="shared" si="1"/>
        <v>5452770</v>
      </c>
      <c r="D55" s="17">
        <v>2127203</v>
      </c>
      <c r="E55" s="16">
        <v>115998</v>
      </c>
      <c r="F55" s="17">
        <v>163847</v>
      </c>
      <c r="G55" s="16">
        <v>2864744</v>
      </c>
      <c r="H55" s="18">
        <v>180978</v>
      </c>
      <c r="J55" s="1"/>
    </row>
    <row r="56" spans="1:11" ht="15.95" customHeight="1" thickBot="1">
      <c r="A56" s="55">
        <v>41885</v>
      </c>
      <c r="B56" s="29" t="s">
        <v>48</v>
      </c>
      <c r="C56" s="24">
        <f t="shared" si="1"/>
        <v>6867372</v>
      </c>
      <c r="D56" s="20">
        <v>3581054</v>
      </c>
      <c r="E56" s="19">
        <v>509272</v>
      </c>
      <c r="F56" s="20">
        <v>243818</v>
      </c>
      <c r="G56" s="19">
        <v>2349598</v>
      </c>
      <c r="H56" s="21">
        <v>183630</v>
      </c>
      <c r="J56" s="1"/>
    </row>
    <row r="57" spans="1:11" ht="7.5" customHeight="1" thickBot="1"/>
    <row r="58" spans="1:11" ht="22.5" customHeight="1" thickBot="1">
      <c r="A58" s="48" t="s">
        <v>11</v>
      </c>
      <c r="B58" s="49"/>
      <c r="C58" s="49"/>
      <c r="D58" s="50"/>
      <c r="E58" s="2"/>
      <c r="F58" s="25"/>
      <c r="G58" s="25"/>
      <c r="H58" s="25"/>
      <c r="I58" s="7"/>
      <c r="J58" s="7"/>
      <c r="K58" s="7"/>
    </row>
  </sheetData>
  <mergeCells count="9">
    <mergeCell ref="A15:A16"/>
    <mergeCell ref="A8:H8"/>
    <mergeCell ref="A9:H9"/>
    <mergeCell ref="A10:H10"/>
    <mergeCell ref="A12:H12"/>
    <mergeCell ref="A14:H14"/>
    <mergeCell ref="A58:D58"/>
    <mergeCell ref="B15:B16"/>
    <mergeCell ref="C15:H15"/>
  </mergeCells>
  <printOptions horizontalCentered="1"/>
  <pageMargins left="0.51181102362204722" right="0.51181102362204722" top="0" bottom="0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2017-05-02T21:43:02Z</cp:lastPrinted>
  <dcterms:created xsi:type="dcterms:W3CDTF">2014-04-25T15:47:21Z</dcterms:created>
  <dcterms:modified xsi:type="dcterms:W3CDTF">2017-05-02T21:43:13Z</dcterms:modified>
</cp:coreProperties>
</file>