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<sst xmlns="http://schemas.openxmlformats.org/spreadsheetml/2006/main" count="108" uniqueCount="60">
  <si>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</si>
  <si>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</si>
  <si>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</si>
  <si>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</si>
  <si>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</si>
  <si>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</si>
  <si>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</si>
  <si>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</si>
  <si>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</si>
  <si>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</si>
  <si>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</si>
  <si>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</si>
  <si>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</si>
  <si>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</si>
  <si>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</si>
  <si>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</si>
  <si>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Agencia Nacional de Hidrocarburos</t>
    </r>
  </si>
  <si>
    <t>OPERADORA</t>
  </si>
  <si>
    <t>MUNICIPIO</t>
  </si>
  <si>
    <t>(Barriles Promedio por día calendario)</t>
  </si>
  <si>
    <t>AIPE</t>
  </si>
  <si>
    <t>BARAYA</t>
  </si>
  <si>
    <t>NEIVA</t>
  </si>
  <si>
    <t>PAICOL</t>
  </si>
  <si>
    <t>HOCOL S.A.</t>
  </si>
  <si>
    <t>PALERMO</t>
  </si>
  <si>
    <t>TESALIA</t>
  </si>
  <si>
    <t>VILLAVIEJA</t>
  </si>
  <si>
    <t>YAGUARA</t>
  </si>
  <si>
    <t>ECOPETROL S.A.</t>
  </si>
  <si>
    <t>GARZON</t>
  </si>
  <si>
    <t>EMERALD ENERGY PLC SUCURSAL COLOMBIA</t>
  </si>
  <si>
    <t>CODIGO DANE</t>
  </si>
  <si>
    <t>PRODUCCION FISCALIZADA DE PETROLEO POR CAMPO EN EL DEPARTAMENTO</t>
  </si>
  <si>
    <t>CAMPO</t>
  </si>
  <si>
    <t>BALCÓN</t>
  </si>
  <si>
    <t>ARRAYÁN</t>
  </si>
  <si>
    <t>BRISAS</t>
  </si>
  <si>
    <t>DINA CRETÁCEOS</t>
  </si>
  <si>
    <t>DINA NORTE</t>
  </si>
  <si>
    <t>DINA TERCIARIOS</t>
  </si>
  <si>
    <t>TEMPRANILLO</t>
  </si>
  <si>
    <t>TEMPRANILLO NORTE</t>
  </si>
  <si>
    <t>TENAY</t>
  </si>
  <si>
    <t>ANDALUCIA</t>
  </si>
  <si>
    <t>GIGANTE</t>
  </si>
  <si>
    <t>ESPINO</t>
  </si>
  <si>
    <t>RIO CEIBAS</t>
  </si>
  <si>
    <t>LA JAGUA</t>
  </si>
  <si>
    <t>TELLO</t>
  </si>
  <si>
    <t>SAN FRANCISCO</t>
  </si>
  <si>
    <t>CEBÚ</t>
  </si>
  <si>
    <t>PALOGRANDE</t>
  </si>
  <si>
    <t>PALOGRANDE HONDA</t>
  </si>
  <si>
    <t>PIJAO POTRERILLO</t>
  </si>
  <si>
    <t>LA CAÑADA NORTE</t>
  </si>
  <si>
    <t>SANTA CLARA</t>
  </si>
  <si>
    <t>LA HOCHA</t>
  </si>
  <si>
    <t>LOMA LARGA</t>
  </si>
  <si>
    <t>TOTAL DPTO.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</si>
</sst>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_);_(* \(#,##0\);_(* &quot;-&quot;??_);_(@_)"/>
    <numFmt numFmtId="200" formatCode="_(* #,##0.0_);_(* \(#,##0.0\);_(* &quot;-&quot;??_);_(@_)"/>
    <numFmt numFmtId="201" formatCode="&quot;$&quot;\ #,##0.00"/>
    <numFmt numFmtId="202" formatCode="[$-240A]dddd\,\ dd&quot; de &quot;mmmm&quot; de &quot;yyyy"/>
    <numFmt numFmtId="203" formatCode="[$-240A]hh:mm:ss\ AM/PM"/>
    <numFmt numFmtId="204" formatCode="0_);\(0\)"/>
    <numFmt numFmtId="205" formatCode="0_ ;\-0\ 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37" fontId="0" fillId="0" borderId="0" xfId="0" applyAlignment="1">
      <alignment/>
    </xf>
    <xf numFmtId="37" fontId="38" fillId="0" borderId="0" xfId="0" applyFont="1" applyAlignment="1">
      <alignment/>
    </xf>
    <xf numFmtId="37" fontId="38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 horizontal="center"/>
    </xf>
    <xf numFmtId="37" fontId="38" fillId="33" borderId="0" xfId="0" applyFont="1" applyFill="1" applyAlignment="1">
      <alignment horizontal="center"/>
    </xf>
    <xf numFmtId="3" fontId="38" fillId="33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7" fontId="38" fillId="0" borderId="0" xfId="0" applyFont="1" applyAlignment="1">
      <alignment horizontal="center"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38" fillId="33" borderId="0" xfId="0" applyFont="1" applyFill="1" applyAlignment="1">
      <alignment/>
    </xf>
    <xf numFmtId="37" fontId="4" fillId="0" borderId="10" xfId="0" applyFont="1" applyFill="1" applyBorder="1" applyAlignment="1">
      <alignment/>
    </xf>
    <xf numFmtId="37" fontId="4" fillId="0" borderId="11" xfId="0" applyFont="1" applyFill="1" applyBorder="1" applyAlignment="1">
      <alignment/>
    </xf>
    <xf numFmtId="37" fontId="5" fillId="0" borderId="0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7" fontId="4" fillId="0" borderId="16" xfId="0" applyFont="1" applyFill="1" applyBorder="1" applyAlignment="1">
      <alignment/>
    </xf>
    <xf numFmtId="37" fontId="4" fillId="0" borderId="16" xfId="0" applyFont="1" applyBorder="1" applyAlignment="1">
      <alignment/>
    </xf>
    <xf numFmtId="205" fontId="4" fillId="0" borderId="17" xfId="0" applyNumberFormat="1" applyFont="1" applyFill="1" applyBorder="1" applyAlignment="1">
      <alignment horizontal="center"/>
    </xf>
    <xf numFmtId="205" fontId="4" fillId="0" borderId="18" xfId="0" applyNumberFormat="1" applyFont="1" applyFill="1" applyBorder="1" applyAlignment="1">
      <alignment horizontal="center"/>
    </xf>
    <xf numFmtId="205" fontId="4" fillId="0" borderId="18" xfId="0" applyNumberFormat="1" applyFont="1" applyBorder="1" applyAlignment="1">
      <alignment horizontal="center"/>
    </xf>
    <xf numFmtId="205" fontId="4" fillId="0" borderId="19" xfId="0" applyNumberFormat="1" applyFont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 vertical="center" wrapText="1"/>
    </xf>
    <xf numFmtId="37" fontId="1" fillId="34" borderId="29" xfId="0" applyFont="1" applyFill="1" applyBorder="1" applyAlignment="1">
      <alignment horizontal="center" vertical="center" wrapText="1"/>
    </xf>
    <xf numFmtId="37" fontId="1" fillId="34" borderId="30" xfId="0" applyFont="1" applyFill="1" applyBorder="1" applyAlignment="1">
      <alignment horizontal="center" vertical="center" wrapText="1"/>
    </xf>
    <xf numFmtId="204" fontId="1" fillId="34" borderId="28" xfId="0" applyNumberFormat="1" applyFont="1" applyFill="1" applyBorder="1" applyAlignment="1">
      <alignment horizontal="center" vertical="center" wrapText="1"/>
    </xf>
    <xf numFmtId="204" fontId="1" fillId="34" borderId="29" xfId="0" applyNumberFormat="1" applyFont="1" applyFill="1" applyBorder="1" applyAlignment="1">
      <alignment horizontal="center" vertical="center" wrapText="1"/>
    </xf>
    <xf numFmtId="204" fontId="1" fillId="34" borderId="30" xfId="0" applyNumberFormat="1" applyFont="1" applyFill="1" applyBorder="1" applyAlignment="1">
      <alignment horizontal="center" vertical="center" wrapText="1"/>
    </xf>
    <xf numFmtId="37" fontId="5" fillId="35" borderId="28" xfId="0" applyFont="1" applyFill="1" applyBorder="1" applyAlignment="1">
      <alignment horizontal="left" vertical="center" wrapText="1"/>
    </xf>
    <xf numFmtId="37" fontId="5" fillId="35" borderId="29" xfId="0" applyFont="1" applyFill="1" applyBorder="1" applyAlignment="1">
      <alignment horizontal="left" vertical="center" wrapText="1"/>
    </xf>
    <xf numFmtId="37" fontId="5" fillId="35" borderId="3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right"/>
    </xf>
    <xf numFmtId="37" fontId="4" fillId="0" borderId="12" xfId="0" applyFont="1" applyFill="1" applyBorder="1" applyAlignment="1">
      <alignment/>
    </xf>
    <xf numFmtId="37" fontId="5" fillId="35" borderId="31" xfId="0" applyFont="1" applyFill="1" applyBorder="1" applyAlignment="1">
      <alignment horizontal="center" vertical="center" wrapText="1"/>
    </xf>
    <xf numFmtId="37" fontId="5" fillId="35" borderId="32" xfId="0" applyFont="1" applyFill="1" applyBorder="1" applyAlignment="1">
      <alignment horizontal="center" vertical="center" wrapText="1"/>
    </xf>
    <xf numFmtId="37" fontId="5" fillId="35" borderId="33" xfId="0" applyFont="1" applyFill="1" applyBorder="1" applyAlignment="1">
      <alignment horizontal="center" vertical="center" wrapText="1"/>
    </xf>
    <xf numFmtId="37" fontId="4" fillId="0" borderId="34" xfId="0" applyFont="1" applyFill="1" applyBorder="1" applyAlignment="1">
      <alignment/>
    </xf>
    <xf numFmtId="205" fontId="4" fillId="0" borderId="35" xfId="0" applyNumberFormat="1" applyFont="1" applyBorder="1" applyAlignment="1">
      <alignment horizontal="center"/>
    </xf>
    <xf numFmtId="37" fontId="1" fillId="0" borderId="36" xfId="0" applyFont="1" applyBorder="1" applyAlignment="1">
      <alignment/>
    </xf>
    <xf numFmtId="37" fontId="1" fillId="0" borderId="36" xfId="0" applyFont="1" applyBorder="1" applyAlignment="1">
      <alignment horizontal="left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37" xfId="0" applyNumberFormat="1" applyFont="1" applyBorder="1" applyAlignment="1">
      <alignment vertical="center"/>
    </xf>
    <xf numFmtId="37" fontId="4" fillId="0" borderId="38" xfId="0" applyFont="1" applyBorder="1" applyAlignment="1">
      <alignment/>
    </xf>
    <xf numFmtId="37" fontId="4" fillId="0" borderId="39" xfId="0" applyFont="1" applyFill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39" xfId="0" applyNumberFormat="1" applyFont="1" applyFill="1" applyBorder="1" applyAlignment="1">
      <alignment/>
    </xf>
    <xf numFmtId="37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57150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47"/>
  <sheetViews>
    <sheetView showGridLines="0" tabSelected="1" zoomScalePageLayoutView="0" workbookViewId="0" topLeftCell="A1">
      <selection activeCell="D54" sqref="D54"/>
    </sheetView>
  </sheetViews>
  <sheetFormatPr defaultColWidth="11.00390625" defaultRowHeight="12.75"/>
  <cols>
    <col min="1" max="1" width="8.375" style="8" customWidth="1"/>
    <col min="2" max="2" width="12.125" style="8" customWidth="1"/>
    <col min="3" max="3" width="44.125" style="8" customWidth="1"/>
    <col min="4" max="4" width="23.50390625" style="8" customWidth="1"/>
    <col min="5" max="7" width="10.00390625" style="8" customWidth="1"/>
    <col min="8" max="8" width="10.625" style="10" customWidth="1"/>
    <col min="9" max="10" width="10.00390625" style="8" customWidth="1"/>
    <col min="11" max="13" width="10.00390625" style="9" customWidth="1"/>
    <col min="14" max="16" width="10.00390625" style="10" customWidth="1"/>
    <col min="17" max="17" width="10.00390625" style="8" customWidth="1"/>
    <col min="18" max="19" width="11.875" style="8" bestFit="1" customWidth="1"/>
    <col min="20" max="20" width="10.50390625" style="8" bestFit="1" customWidth="1"/>
    <col min="21" max="16384" width="11.00390625" style="8" customWidth="1"/>
  </cols>
  <sheetData>
    <row r="1" ht="12.75"/>
    <row r="2" ht="12.75"/>
    <row r="3" ht="12.75"/>
    <row r="4" ht="12.75"/>
    <row r="5" ht="12.75"/>
    <row r="6" ht="12.75"/>
    <row r="7" ht="13.5" thickBot="1"/>
    <row r="8" spans="1:17" ht="19.5" customHeight="1">
      <c r="A8" s="30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5.75" customHeight="1">
      <c r="A9" s="33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s="1" customFormat="1" ht="15.75" customHeight="1" thickBot="1">
      <c r="A10" s="36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5:17" s="1" customFormat="1" ht="3.75" customHeight="1" thickBot="1">
      <c r="E11" s="11"/>
      <c r="F11" s="11"/>
      <c r="G11" s="11"/>
      <c r="H11" s="11"/>
      <c r="I11" s="11"/>
      <c r="J11" s="11"/>
      <c r="K11" s="11"/>
      <c r="L11" s="2"/>
      <c r="M11" s="2"/>
      <c r="N11" s="3"/>
      <c r="O11" s="3"/>
      <c r="P11" s="3"/>
      <c r="Q11" s="4"/>
    </row>
    <row r="12" spans="1:17" s="1" customFormat="1" ht="24.75" customHeight="1" thickBot="1">
      <c r="A12" s="39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5:17" s="1" customFormat="1" ht="3" customHeight="1" thickBot="1">
      <c r="E13" s="11"/>
      <c r="F13" s="11"/>
      <c r="G13" s="11"/>
      <c r="H13" s="11"/>
      <c r="I13" s="11"/>
      <c r="J13" s="11"/>
      <c r="K13" s="11"/>
      <c r="L13" s="2"/>
      <c r="M13" s="2"/>
      <c r="N13" s="3"/>
      <c r="O13" s="3"/>
      <c r="P13" s="3"/>
      <c r="Q13" s="4"/>
    </row>
    <row r="14" spans="1:17" s="1" customFormat="1" ht="18" customHeight="1" thickBot="1">
      <c r="A14" s="42">
        <v>2018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5:17" s="1" customFormat="1" ht="21" customHeight="1" thickBot="1">
      <c r="E15" s="5"/>
      <c r="F15" s="5"/>
      <c r="G15" s="5"/>
      <c r="H15" s="6"/>
      <c r="I15" s="5"/>
      <c r="J15" s="5"/>
      <c r="K15" s="6"/>
      <c r="L15" s="6"/>
      <c r="M15" s="48" t="s">
        <v>19</v>
      </c>
      <c r="N15" s="48"/>
      <c r="O15" s="48"/>
      <c r="P15" s="48"/>
      <c r="Q15" s="48"/>
    </row>
    <row r="16" spans="1:17" s="7" customFormat="1" ht="30" customHeight="1" thickBot="1">
      <c r="A16" s="50" t="s">
        <v>32</v>
      </c>
      <c r="B16" s="50" t="s">
        <v>18</v>
      </c>
      <c r="C16" s="51" t="s">
        <v>17</v>
      </c>
      <c r="D16" s="51" t="s">
        <v>34</v>
      </c>
      <c r="E16" s="51" t="s">
        <v>1</v>
      </c>
      <c r="F16" s="51" t="s">
        <v>2</v>
      </c>
      <c r="G16" s="51" t="s">
        <v>3</v>
      </c>
      <c r="H16" s="51" t="s">
        <v>4</v>
      </c>
      <c r="I16" s="51" t="s">
        <v>5</v>
      </c>
      <c r="J16" s="51" t="s">
        <v>6</v>
      </c>
      <c r="K16" s="51" t="s">
        <v>7</v>
      </c>
      <c r="L16" s="51" t="s">
        <v>8</v>
      </c>
      <c r="M16" s="51" t="s">
        <v>9</v>
      </c>
      <c r="N16" s="51" t="s">
        <v>10</v>
      </c>
      <c r="O16" s="51" t="s">
        <v>11</v>
      </c>
      <c r="P16" s="51" t="s">
        <v>12</v>
      </c>
      <c r="Q16" s="52" t="s">
        <v>0</v>
      </c>
    </row>
    <row r="17" spans="1:17" ht="20.25" customHeight="1">
      <c r="A17" s="54">
        <v>41</v>
      </c>
      <c r="B17" s="55" t="s">
        <v>59</v>
      </c>
      <c r="C17" s="55"/>
      <c r="D17" s="56"/>
      <c r="E17" s="57">
        <f>SUM(E18:E45)</f>
        <v>24797.466451612905</v>
      </c>
      <c r="F17" s="57">
        <f>SUM(F18:F45)</f>
        <v>24586.592500000006</v>
      </c>
      <c r="G17" s="57">
        <f>SUM(G18:G45)</f>
        <v>24775.10516129032</v>
      </c>
      <c r="H17" s="57">
        <f>SUM(H18:H45)</f>
        <v>24072.934666666664</v>
      </c>
      <c r="I17" s="57">
        <f>SUM(I18:I45)</f>
        <v>23609.69225806452</v>
      </c>
      <c r="J17" s="57">
        <f>SUM(J18:J45)</f>
        <v>23632.860666666667</v>
      </c>
      <c r="K17" s="57">
        <f>SUM(K18:K45)</f>
        <v>23320.87258064516</v>
      </c>
      <c r="L17" s="57">
        <f>SUM(L18:L45)</f>
        <v>23528.858387096778</v>
      </c>
      <c r="M17" s="57">
        <f>SUM(M18:M45)</f>
        <v>23243.575000000004</v>
      </c>
      <c r="N17" s="57">
        <f>SUM(N18:N45)</f>
        <v>24221.984193548386</v>
      </c>
      <c r="O17" s="57">
        <f>SUM(O18:O45)</f>
        <v>24575.510666666665</v>
      </c>
      <c r="P17" s="57">
        <f>SUM(P18:P45)</f>
        <v>25167.83838709678</v>
      </c>
      <c r="Q17" s="58">
        <f>SUM(E17:P17)</f>
        <v>289533.2909193549</v>
      </c>
    </row>
    <row r="18" spans="1:21" s="9" customFormat="1" ht="15.75" customHeight="1">
      <c r="A18" s="26">
        <v>41016</v>
      </c>
      <c r="B18" s="53" t="s">
        <v>20</v>
      </c>
      <c r="C18" s="49" t="s">
        <v>29</v>
      </c>
      <c r="D18" s="49" t="s">
        <v>35</v>
      </c>
      <c r="E18" s="15">
        <v>943.2212903225807</v>
      </c>
      <c r="F18" s="15">
        <v>926.2975</v>
      </c>
      <c r="G18" s="15">
        <v>908.8041935483872</v>
      </c>
      <c r="H18" s="16">
        <v>906.289</v>
      </c>
      <c r="I18" s="15">
        <v>888.0983870967742</v>
      </c>
      <c r="J18" s="15">
        <v>872.419</v>
      </c>
      <c r="K18" s="16">
        <v>859.8316129032257</v>
      </c>
      <c r="L18" s="16">
        <v>851.6929032258064</v>
      </c>
      <c r="M18" s="16">
        <v>835.3033333333333</v>
      </c>
      <c r="N18" s="16">
        <v>795.9067741935484</v>
      </c>
      <c r="O18" s="16">
        <v>795.1036666666666</v>
      </c>
      <c r="P18" s="16">
        <v>794.4906451612903</v>
      </c>
      <c r="Q18" s="22">
        <f>SUM(E18:P18)</f>
        <v>10377.45830645161</v>
      </c>
      <c r="R18" s="8"/>
      <c r="S18" s="8"/>
      <c r="T18" s="8"/>
      <c r="U18" s="8"/>
    </row>
    <row r="19" spans="1:21" s="9" customFormat="1" ht="15.75" customHeight="1">
      <c r="A19" s="27">
        <v>41016</v>
      </c>
      <c r="B19" s="24" t="s">
        <v>20</v>
      </c>
      <c r="C19" s="12" t="s">
        <v>29</v>
      </c>
      <c r="D19" s="12" t="s">
        <v>36</v>
      </c>
      <c r="E19" s="17">
        <v>446.2664516129032</v>
      </c>
      <c r="F19" s="17">
        <v>444.5846428571429</v>
      </c>
      <c r="G19" s="17">
        <v>452.6196774193548</v>
      </c>
      <c r="H19" s="18">
        <v>436.5293333333333</v>
      </c>
      <c r="I19" s="17">
        <v>420.5225806451613</v>
      </c>
      <c r="J19" s="17">
        <v>401.79966666666667</v>
      </c>
      <c r="K19" s="18">
        <v>379.5338709677419</v>
      </c>
      <c r="L19" s="18">
        <v>361.3438709677419</v>
      </c>
      <c r="M19" s="18">
        <v>360.40066666666667</v>
      </c>
      <c r="N19" s="18">
        <v>353.2393548387097</v>
      </c>
      <c r="O19" s="18">
        <v>606.3833333333333</v>
      </c>
      <c r="P19" s="18">
        <v>1249.51</v>
      </c>
      <c r="Q19" s="23">
        <f aca="true" t="shared" si="0" ref="Q19:Q45">SUM(E19:P19)</f>
        <v>5912.733449308756</v>
      </c>
      <c r="R19" s="8"/>
      <c r="S19" s="8"/>
      <c r="T19" s="8"/>
      <c r="U19" s="8"/>
    </row>
    <row r="20" spans="1:17" ht="15.75" customHeight="1">
      <c r="A20" s="27">
        <v>41016</v>
      </c>
      <c r="B20" s="24" t="s">
        <v>20</v>
      </c>
      <c r="C20" s="12" t="s">
        <v>29</v>
      </c>
      <c r="D20" s="12" t="s">
        <v>37</v>
      </c>
      <c r="E20" s="17">
        <v>112.89935483870968</v>
      </c>
      <c r="F20" s="17">
        <v>106.88</v>
      </c>
      <c r="G20" s="17">
        <v>128.4474193548387</v>
      </c>
      <c r="H20" s="18">
        <v>215.82966666666667</v>
      </c>
      <c r="I20" s="17">
        <v>281.2393548387097</v>
      </c>
      <c r="J20" s="17">
        <v>266.88800000000003</v>
      </c>
      <c r="K20" s="18">
        <v>239.0303225806452</v>
      </c>
      <c r="L20" s="18">
        <v>191.43774193548387</v>
      </c>
      <c r="M20" s="18">
        <v>255.77300000000002</v>
      </c>
      <c r="N20" s="18">
        <v>294.41967741935485</v>
      </c>
      <c r="O20" s="18">
        <v>262.6813333333333</v>
      </c>
      <c r="P20" s="18">
        <v>249.00838709677421</v>
      </c>
      <c r="Q20" s="23">
        <f t="shared" si="0"/>
        <v>2604.534258064516</v>
      </c>
    </row>
    <row r="21" spans="1:17" ht="15.75" customHeight="1">
      <c r="A21" s="27">
        <v>41016</v>
      </c>
      <c r="B21" s="24" t="s">
        <v>20</v>
      </c>
      <c r="C21" s="12" t="s">
        <v>29</v>
      </c>
      <c r="D21" s="12" t="s">
        <v>38</v>
      </c>
      <c r="E21" s="17">
        <v>362.83354838709676</v>
      </c>
      <c r="F21" s="17">
        <v>426.44464285714287</v>
      </c>
      <c r="G21" s="17">
        <v>676.0422580645162</v>
      </c>
      <c r="H21" s="18">
        <v>791.1033333333334</v>
      </c>
      <c r="I21" s="17">
        <v>795.1458064516129</v>
      </c>
      <c r="J21" s="17">
        <v>705.1830000000001</v>
      </c>
      <c r="K21" s="18">
        <v>661.7822580645161</v>
      </c>
      <c r="L21" s="18">
        <v>616.5145161290322</v>
      </c>
      <c r="M21" s="18">
        <v>667.5553333333334</v>
      </c>
      <c r="N21" s="18">
        <v>1251.586451612903</v>
      </c>
      <c r="O21" s="18">
        <v>1828.9226666666664</v>
      </c>
      <c r="P21" s="18">
        <v>1690.8109677419354</v>
      </c>
      <c r="Q21" s="23">
        <f t="shared" si="0"/>
        <v>10473.924782642089</v>
      </c>
    </row>
    <row r="22" spans="1:17" ht="15.75" customHeight="1">
      <c r="A22" s="27">
        <v>41016</v>
      </c>
      <c r="B22" s="24" t="s">
        <v>20</v>
      </c>
      <c r="C22" s="12" t="s">
        <v>29</v>
      </c>
      <c r="D22" s="12" t="s">
        <v>39</v>
      </c>
      <c r="E22" s="17">
        <v>510.7170967741935</v>
      </c>
      <c r="F22" s="17">
        <v>497.2767857142857</v>
      </c>
      <c r="G22" s="17">
        <v>495.84000000000003</v>
      </c>
      <c r="H22" s="18">
        <v>478.511</v>
      </c>
      <c r="I22" s="17">
        <v>510.9061290322581</v>
      </c>
      <c r="J22" s="17">
        <v>485.764</v>
      </c>
      <c r="K22" s="18">
        <v>484.29548387096776</v>
      </c>
      <c r="L22" s="18">
        <v>495.8716129032258</v>
      </c>
      <c r="M22" s="18">
        <v>449.003</v>
      </c>
      <c r="N22" s="18">
        <v>433.88870967741934</v>
      </c>
      <c r="O22" s="18">
        <v>435.27166666666665</v>
      </c>
      <c r="P22" s="18">
        <v>429.43387096774194</v>
      </c>
      <c r="Q22" s="23">
        <f t="shared" si="0"/>
        <v>5706.77935560676</v>
      </c>
    </row>
    <row r="23" spans="1:21" s="9" customFormat="1" ht="15.75" customHeight="1">
      <c r="A23" s="27">
        <v>41016</v>
      </c>
      <c r="B23" s="24" t="s">
        <v>20</v>
      </c>
      <c r="C23" s="12" t="s">
        <v>29</v>
      </c>
      <c r="D23" s="12" t="s">
        <v>40</v>
      </c>
      <c r="E23" s="17">
        <v>3704.5093548387094</v>
      </c>
      <c r="F23" s="17">
        <v>3733.817142857143</v>
      </c>
      <c r="G23" s="17">
        <v>3724.4103225806452</v>
      </c>
      <c r="H23" s="18">
        <v>3740.4483333333333</v>
      </c>
      <c r="I23" s="17">
        <v>3598.808064516129</v>
      </c>
      <c r="J23" s="17">
        <v>3632.5223333333333</v>
      </c>
      <c r="K23" s="18">
        <v>3553.0383870967744</v>
      </c>
      <c r="L23" s="18">
        <v>3525.5770967741937</v>
      </c>
      <c r="M23" s="18">
        <v>3411.750333333333</v>
      </c>
      <c r="N23" s="18">
        <v>3419.002903225806</v>
      </c>
      <c r="O23" s="18">
        <v>3333.564</v>
      </c>
      <c r="P23" s="18">
        <v>3122.199677419355</v>
      </c>
      <c r="Q23" s="23">
        <f t="shared" si="0"/>
        <v>42499.64794930875</v>
      </c>
      <c r="R23" s="8"/>
      <c r="S23" s="8"/>
      <c r="T23" s="8"/>
      <c r="U23" s="8"/>
    </row>
    <row r="24" spans="1:17" ht="15.75" customHeight="1">
      <c r="A24" s="27">
        <v>41016</v>
      </c>
      <c r="B24" s="24" t="s">
        <v>20</v>
      </c>
      <c r="C24" s="12" t="s">
        <v>29</v>
      </c>
      <c r="D24" s="12" t="s">
        <v>41</v>
      </c>
      <c r="E24" s="17">
        <v>286.318064516129</v>
      </c>
      <c r="F24" s="17">
        <v>298.82464285714286</v>
      </c>
      <c r="G24" s="17">
        <v>298.14064516129037</v>
      </c>
      <c r="H24" s="18">
        <v>293.84766666666667</v>
      </c>
      <c r="I24" s="17">
        <v>288.6941935483871</v>
      </c>
      <c r="J24" s="17">
        <v>294.514</v>
      </c>
      <c r="K24" s="18">
        <v>286.0477419354839</v>
      </c>
      <c r="L24" s="18">
        <v>289.6474193548387</v>
      </c>
      <c r="M24" s="18">
        <v>271.7336666666667</v>
      </c>
      <c r="N24" s="18">
        <v>282.31</v>
      </c>
      <c r="O24" s="18">
        <v>285.358</v>
      </c>
      <c r="P24" s="18">
        <v>274.21806451612906</v>
      </c>
      <c r="Q24" s="23">
        <f t="shared" si="0"/>
        <v>3449.654105222734</v>
      </c>
    </row>
    <row r="25" spans="1:17" ht="15.75" customHeight="1">
      <c r="A25" s="27">
        <v>41016</v>
      </c>
      <c r="B25" s="24" t="s">
        <v>20</v>
      </c>
      <c r="C25" s="12" t="s">
        <v>29</v>
      </c>
      <c r="D25" s="12" t="s">
        <v>42</v>
      </c>
      <c r="E25" s="17">
        <v>162.8041935483871</v>
      </c>
      <c r="F25" s="17">
        <v>187.2617857142857</v>
      </c>
      <c r="G25" s="17">
        <v>179.55548387096775</v>
      </c>
      <c r="H25" s="18">
        <v>188.09233333333336</v>
      </c>
      <c r="I25" s="17">
        <v>192.12935483870967</v>
      </c>
      <c r="J25" s="17">
        <v>178.47233333333332</v>
      </c>
      <c r="K25" s="18">
        <v>182.0506451612903</v>
      </c>
      <c r="L25" s="18">
        <v>181.20741935483872</v>
      </c>
      <c r="M25" s="18">
        <v>157.25166666666667</v>
      </c>
      <c r="N25" s="18">
        <v>57.688709677419354</v>
      </c>
      <c r="O25" s="18">
        <v>73.71733333333333</v>
      </c>
      <c r="P25" s="18">
        <v>98.88935483870968</v>
      </c>
      <c r="Q25" s="23">
        <f t="shared" si="0"/>
        <v>1839.1206136712754</v>
      </c>
    </row>
    <row r="26" spans="1:17" ht="15.75" customHeight="1">
      <c r="A26" s="27">
        <v>41016</v>
      </c>
      <c r="B26" s="24" t="s">
        <v>20</v>
      </c>
      <c r="C26" s="12" t="s">
        <v>29</v>
      </c>
      <c r="D26" s="12" t="s">
        <v>43</v>
      </c>
      <c r="E26" s="17">
        <v>423.57193548387096</v>
      </c>
      <c r="F26" s="17">
        <v>426.0867857142857</v>
      </c>
      <c r="G26" s="17">
        <v>389.1509677419355</v>
      </c>
      <c r="H26" s="18">
        <v>215.73166666666668</v>
      </c>
      <c r="I26" s="17">
        <v>250.46419354838707</v>
      </c>
      <c r="J26" s="17">
        <v>190.73799999999997</v>
      </c>
      <c r="K26" s="18">
        <v>269.62290322580645</v>
      </c>
      <c r="L26" s="18">
        <v>191.49548387096777</v>
      </c>
      <c r="M26" s="18">
        <v>190.5566666666667</v>
      </c>
      <c r="N26" s="18">
        <v>188.8641935483871</v>
      </c>
      <c r="O26" s="18">
        <v>182.281</v>
      </c>
      <c r="P26" s="18">
        <v>175.09032258064514</v>
      </c>
      <c r="Q26" s="23">
        <f t="shared" si="0"/>
        <v>3093.654119047619</v>
      </c>
    </row>
    <row r="27" spans="1:21" s="9" customFormat="1" ht="15.75" customHeight="1">
      <c r="A27" s="27">
        <v>41078</v>
      </c>
      <c r="B27" s="25" t="s">
        <v>21</v>
      </c>
      <c r="C27" s="12" t="s">
        <v>29</v>
      </c>
      <c r="D27" s="12" t="s">
        <v>44</v>
      </c>
      <c r="E27" s="17">
        <v>87.31935483870969</v>
      </c>
      <c r="F27" s="17">
        <v>89.95714285714287</v>
      </c>
      <c r="G27" s="17">
        <v>90.61935483870967</v>
      </c>
      <c r="H27" s="18">
        <v>60.747</v>
      </c>
      <c r="I27" s="17">
        <v>78.87741935483871</v>
      </c>
      <c r="J27" s="17">
        <v>79.79666666666667</v>
      </c>
      <c r="K27" s="18">
        <v>0</v>
      </c>
      <c r="L27" s="18">
        <v>0</v>
      </c>
      <c r="M27" s="18">
        <v>0</v>
      </c>
      <c r="N27" s="18">
        <v>54.5558064516129</v>
      </c>
      <c r="O27" s="18">
        <v>51.407333333333334</v>
      </c>
      <c r="P27" s="18">
        <v>0</v>
      </c>
      <c r="Q27" s="23">
        <f t="shared" si="0"/>
        <v>593.2800783410138</v>
      </c>
      <c r="R27" s="8"/>
      <c r="S27" s="8"/>
      <c r="T27" s="8"/>
      <c r="U27" s="8"/>
    </row>
    <row r="28" spans="1:21" s="9" customFormat="1" ht="15.75" customHeight="1">
      <c r="A28" s="27">
        <v>41078</v>
      </c>
      <c r="B28" s="25" t="s">
        <v>21</v>
      </c>
      <c r="C28" s="12" t="s">
        <v>24</v>
      </c>
      <c r="D28" s="12" t="s">
        <v>44</v>
      </c>
      <c r="E28" s="17">
        <v>0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8">
        <v>80.4625806451613</v>
      </c>
      <c r="L28" s="18">
        <v>62.57612903225806</v>
      </c>
      <c r="M28" s="18">
        <v>62.257333333333335</v>
      </c>
      <c r="N28" s="18">
        <v>0</v>
      </c>
      <c r="O28" s="18">
        <v>0</v>
      </c>
      <c r="P28" s="18">
        <v>43.3458064516129</v>
      </c>
      <c r="Q28" s="23">
        <f t="shared" si="0"/>
        <v>248.64184946236557</v>
      </c>
      <c r="R28" s="8"/>
      <c r="S28" s="8"/>
      <c r="T28" s="8"/>
      <c r="U28" s="8"/>
    </row>
    <row r="29" spans="1:21" s="9" customFormat="1" ht="15.75" customHeight="1">
      <c r="A29" s="27">
        <v>41298</v>
      </c>
      <c r="B29" s="25" t="s">
        <v>30</v>
      </c>
      <c r="C29" s="12" t="s">
        <v>31</v>
      </c>
      <c r="D29" s="12" t="s">
        <v>45</v>
      </c>
      <c r="E29" s="17">
        <v>58.22096774193548</v>
      </c>
      <c r="F29" s="17">
        <v>82.52250000000001</v>
      </c>
      <c r="G29" s="17">
        <v>59.19548387096774</v>
      </c>
      <c r="H29" s="18">
        <v>11.092</v>
      </c>
      <c r="I29" s="17">
        <v>7.500322580645161</v>
      </c>
      <c r="J29" s="17">
        <v>11.047666666666666</v>
      </c>
      <c r="K29" s="18">
        <v>100.73677419354838</v>
      </c>
      <c r="L29" s="18">
        <v>178.35000000000002</v>
      </c>
      <c r="M29" s="18">
        <v>187.03699999999998</v>
      </c>
      <c r="N29" s="18">
        <v>155.49451612903226</v>
      </c>
      <c r="O29" s="18">
        <v>179.342</v>
      </c>
      <c r="P29" s="18">
        <v>175.1377419354839</v>
      </c>
      <c r="Q29" s="23">
        <f t="shared" si="0"/>
        <v>1205.6769731182796</v>
      </c>
      <c r="R29" s="8"/>
      <c r="S29" s="8"/>
      <c r="T29" s="8"/>
      <c r="U29" s="8"/>
    </row>
    <row r="30" spans="1:21" s="9" customFormat="1" ht="15.75" customHeight="1">
      <c r="A30" s="27">
        <v>41001</v>
      </c>
      <c r="B30" s="25" t="s">
        <v>22</v>
      </c>
      <c r="C30" s="12" t="s">
        <v>29</v>
      </c>
      <c r="D30" s="12" t="s">
        <v>46</v>
      </c>
      <c r="E30" s="17">
        <v>12.986451612903226</v>
      </c>
      <c r="F30" s="17">
        <v>14.684285714285716</v>
      </c>
      <c r="G30" s="17">
        <v>14.556774193548387</v>
      </c>
      <c r="H30" s="18">
        <v>14.387333333333334</v>
      </c>
      <c r="I30" s="17">
        <v>14.324193548387097</v>
      </c>
      <c r="J30" s="17">
        <v>11.797</v>
      </c>
      <c r="K30" s="18">
        <v>11.380322580645162</v>
      </c>
      <c r="L30" s="18">
        <v>12.167741935483871</v>
      </c>
      <c r="M30" s="18">
        <v>12.519666666666666</v>
      </c>
      <c r="N30" s="18">
        <v>11.261290322580646</v>
      </c>
      <c r="O30" s="18">
        <v>9.395666666666667</v>
      </c>
      <c r="P30" s="18">
        <v>14.620000000000001</v>
      </c>
      <c r="Q30" s="23">
        <f t="shared" si="0"/>
        <v>154.08072657450077</v>
      </c>
      <c r="R30" s="8"/>
      <c r="S30" s="8"/>
      <c r="T30" s="8"/>
      <c r="U30" s="8"/>
    </row>
    <row r="31" spans="1:21" s="9" customFormat="1" ht="15.75" customHeight="1">
      <c r="A31" s="27">
        <v>41001</v>
      </c>
      <c r="B31" s="25" t="s">
        <v>22</v>
      </c>
      <c r="C31" s="12" t="s">
        <v>29</v>
      </c>
      <c r="D31" s="12" t="s">
        <v>47</v>
      </c>
      <c r="E31" s="17">
        <v>812.2383870967742</v>
      </c>
      <c r="F31" s="17">
        <v>917.1764285714286</v>
      </c>
      <c r="G31" s="17">
        <v>912.4496774193548</v>
      </c>
      <c r="H31" s="18">
        <v>806.6370000000001</v>
      </c>
      <c r="I31" s="17">
        <v>834.0400000000001</v>
      </c>
      <c r="J31" s="17">
        <v>973.4110000000001</v>
      </c>
      <c r="K31" s="18">
        <v>932.8174193548388</v>
      </c>
      <c r="L31" s="18">
        <v>978.2154838709678</v>
      </c>
      <c r="M31" s="18">
        <v>1009.9853333333334</v>
      </c>
      <c r="N31" s="18">
        <v>1047.8496774193547</v>
      </c>
      <c r="O31" s="18">
        <v>1067.9906666666668</v>
      </c>
      <c r="P31" s="18">
        <v>1095.07</v>
      </c>
      <c r="Q31" s="23">
        <f t="shared" si="0"/>
        <v>11387.881073732719</v>
      </c>
      <c r="R31" s="8"/>
      <c r="S31" s="8"/>
      <c r="T31" s="8"/>
      <c r="U31" s="8"/>
    </row>
    <row r="32" spans="1:21" s="9" customFormat="1" ht="15.75" customHeight="1">
      <c r="A32" s="27">
        <v>41001</v>
      </c>
      <c r="B32" s="25" t="s">
        <v>22</v>
      </c>
      <c r="C32" s="12" t="s">
        <v>29</v>
      </c>
      <c r="D32" s="12" t="s">
        <v>48</v>
      </c>
      <c r="E32" s="17">
        <v>55.01129032258064</v>
      </c>
      <c r="F32" s="17">
        <v>52.769999999999996</v>
      </c>
      <c r="G32" s="17">
        <v>50.97548387096774</v>
      </c>
      <c r="H32" s="18">
        <v>53.940333333333335</v>
      </c>
      <c r="I32" s="17">
        <v>59.70322580645161</v>
      </c>
      <c r="J32" s="17">
        <v>54.73733333333333</v>
      </c>
      <c r="K32" s="18">
        <v>57.49483870967742</v>
      </c>
      <c r="L32" s="18">
        <v>54.85354838709677</v>
      </c>
      <c r="M32" s="18">
        <v>56.962333333333326</v>
      </c>
      <c r="N32" s="18">
        <v>48.14709677419355</v>
      </c>
      <c r="O32" s="18">
        <v>48.98566666666667</v>
      </c>
      <c r="P32" s="18">
        <v>53.19483870967742</v>
      </c>
      <c r="Q32" s="23">
        <f t="shared" si="0"/>
        <v>646.7759892473119</v>
      </c>
      <c r="R32" s="8"/>
      <c r="S32" s="8"/>
      <c r="T32" s="8"/>
      <c r="U32" s="8"/>
    </row>
    <row r="33" spans="1:21" s="9" customFormat="1" ht="15.75" customHeight="1">
      <c r="A33" s="27">
        <v>41001</v>
      </c>
      <c r="B33" s="25" t="s">
        <v>22</v>
      </c>
      <c r="C33" s="12" t="s">
        <v>29</v>
      </c>
      <c r="D33" s="12" t="s">
        <v>49</v>
      </c>
      <c r="E33" s="17">
        <v>4802.153225806452</v>
      </c>
      <c r="F33" s="17">
        <v>4527.766071428571</v>
      </c>
      <c r="G33" s="17">
        <v>4479.548064516129</v>
      </c>
      <c r="H33" s="18">
        <v>4103.395666666666</v>
      </c>
      <c r="I33" s="17">
        <v>3935.1567741935482</v>
      </c>
      <c r="J33" s="17">
        <v>4509.556333333333</v>
      </c>
      <c r="K33" s="18">
        <v>4382.957419354839</v>
      </c>
      <c r="L33" s="18">
        <v>4531.535161290322</v>
      </c>
      <c r="M33" s="18">
        <v>4314.2136666666665</v>
      </c>
      <c r="N33" s="18">
        <v>4286.621935483871</v>
      </c>
      <c r="O33" s="18">
        <v>3959.9556666666667</v>
      </c>
      <c r="P33" s="18">
        <v>4400.208709677419</v>
      </c>
      <c r="Q33" s="23">
        <f t="shared" si="0"/>
        <v>52233.06869508449</v>
      </c>
      <c r="R33" s="8"/>
      <c r="S33" s="8"/>
      <c r="T33" s="8"/>
      <c r="U33" s="8"/>
    </row>
    <row r="34" spans="1:21" s="9" customFormat="1" ht="15.75" customHeight="1">
      <c r="A34" s="27">
        <v>41001</v>
      </c>
      <c r="B34" s="25" t="s">
        <v>22</v>
      </c>
      <c r="C34" s="12" t="s">
        <v>29</v>
      </c>
      <c r="D34" s="12" t="s">
        <v>50</v>
      </c>
      <c r="E34" s="17">
        <v>2788.9906451612906</v>
      </c>
      <c r="F34" s="17">
        <v>2814.6764285714285</v>
      </c>
      <c r="G34" s="17">
        <v>2878.315806451613</v>
      </c>
      <c r="H34" s="18">
        <v>2841.249666666666</v>
      </c>
      <c r="I34" s="17">
        <v>2805.891935483871</v>
      </c>
      <c r="J34" s="17">
        <v>2691.9956666666667</v>
      </c>
      <c r="K34" s="18">
        <v>2801.530967741936</v>
      </c>
      <c r="L34" s="18">
        <v>2838.6619354838713</v>
      </c>
      <c r="M34" s="18">
        <v>2731.1073333333334</v>
      </c>
      <c r="N34" s="18">
        <v>2820.8</v>
      </c>
      <c r="O34" s="18">
        <v>2791.722333333333</v>
      </c>
      <c r="P34" s="18">
        <v>2847.719032258065</v>
      </c>
      <c r="Q34" s="23">
        <f t="shared" si="0"/>
        <v>33652.661751152074</v>
      </c>
      <c r="R34" s="8"/>
      <c r="S34" s="8"/>
      <c r="T34" s="8"/>
      <c r="U34" s="8"/>
    </row>
    <row r="35" spans="1:21" s="9" customFormat="1" ht="15.75" customHeight="1">
      <c r="A35" s="27">
        <v>41001</v>
      </c>
      <c r="B35" s="25" t="s">
        <v>22</v>
      </c>
      <c r="C35" s="12" t="s">
        <v>29</v>
      </c>
      <c r="D35" s="12" t="s">
        <v>51</v>
      </c>
      <c r="E35" s="17">
        <v>144.71483870967742</v>
      </c>
      <c r="F35" s="17">
        <v>148.7682142857143</v>
      </c>
      <c r="G35" s="17">
        <v>174.86354838709678</v>
      </c>
      <c r="H35" s="18">
        <v>177.61966666666666</v>
      </c>
      <c r="I35" s="17">
        <v>156.97387096774196</v>
      </c>
      <c r="J35" s="17">
        <v>144.75</v>
      </c>
      <c r="K35" s="18">
        <v>162.5325806451613</v>
      </c>
      <c r="L35" s="18">
        <v>168.58193548387098</v>
      </c>
      <c r="M35" s="18">
        <v>156.16400000000002</v>
      </c>
      <c r="N35" s="18">
        <v>199.2393548387097</v>
      </c>
      <c r="O35" s="18">
        <v>212.999</v>
      </c>
      <c r="P35" s="18">
        <v>200.90451612903226</v>
      </c>
      <c r="Q35" s="23">
        <f t="shared" si="0"/>
        <v>2048.111526113671</v>
      </c>
      <c r="R35" s="8"/>
      <c r="S35" s="8"/>
      <c r="T35" s="8"/>
      <c r="U35" s="8"/>
    </row>
    <row r="36" spans="1:21" s="9" customFormat="1" ht="15.75" customHeight="1">
      <c r="A36" s="27">
        <v>41001</v>
      </c>
      <c r="B36" s="25" t="s">
        <v>22</v>
      </c>
      <c r="C36" s="12" t="s">
        <v>29</v>
      </c>
      <c r="D36" s="12" t="s">
        <v>52</v>
      </c>
      <c r="E36" s="17">
        <v>1168.9651612903226</v>
      </c>
      <c r="F36" s="17">
        <v>1229.4146428571428</v>
      </c>
      <c r="G36" s="17">
        <v>1260.5554838709677</v>
      </c>
      <c r="H36" s="18">
        <v>1305.368</v>
      </c>
      <c r="I36" s="17">
        <v>1190.3696774193547</v>
      </c>
      <c r="J36" s="17">
        <v>1068.2673333333335</v>
      </c>
      <c r="K36" s="18">
        <v>1080.9445161290323</v>
      </c>
      <c r="L36" s="18">
        <v>1161.2767741935484</v>
      </c>
      <c r="M36" s="18">
        <v>1142.768</v>
      </c>
      <c r="N36" s="18">
        <v>1222.6299999999999</v>
      </c>
      <c r="O36" s="18">
        <v>1189.4733333333331</v>
      </c>
      <c r="P36" s="18">
        <v>1105.1774193548388</v>
      </c>
      <c r="Q36" s="23">
        <f t="shared" si="0"/>
        <v>14125.210341781873</v>
      </c>
      <c r="R36" s="8"/>
      <c r="S36" s="8"/>
      <c r="T36" s="8"/>
      <c r="U36" s="8"/>
    </row>
    <row r="37" spans="1:21" s="9" customFormat="1" ht="15.75" customHeight="1">
      <c r="A37" s="27">
        <v>41001</v>
      </c>
      <c r="B37" s="25" t="s">
        <v>22</v>
      </c>
      <c r="C37" s="12" t="s">
        <v>29</v>
      </c>
      <c r="D37" s="12" t="s">
        <v>53</v>
      </c>
      <c r="E37" s="17">
        <v>141.49451612903226</v>
      </c>
      <c r="F37" s="17">
        <v>150.64928571428572</v>
      </c>
      <c r="G37" s="17">
        <v>150.2483870967742</v>
      </c>
      <c r="H37" s="18">
        <v>147.15866666666668</v>
      </c>
      <c r="I37" s="17">
        <v>140.4867741935484</v>
      </c>
      <c r="J37" s="17">
        <v>135.56733333333332</v>
      </c>
      <c r="K37" s="18">
        <v>117.74516129032257</v>
      </c>
      <c r="L37" s="18">
        <v>109.14451612903225</v>
      </c>
      <c r="M37" s="18">
        <v>214.16733333333335</v>
      </c>
      <c r="N37" s="18">
        <v>346.4841935483871</v>
      </c>
      <c r="O37" s="18">
        <v>402.625</v>
      </c>
      <c r="P37" s="18">
        <v>380.14322580645165</v>
      </c>
      <c r="Q37" s="23">
        <f t="shared" si="0"/>
        <v>2435.914393241167</v>
      </c>
      <c r="R37" s="8"/>
      <c r="S37" s="8"/>
      <c r="T37" s="8"/>
      <c r="U37" s="8"/>
    </row>
    <row r="38" spans="1:21" s="9" customFormat="1" ht="15.75" customHeight="1">
      <c r="A38" s="27">
        <v>41001</v>
      </c>
      <c r="B38" s="25" t="s">
        <v>22</v>
      </c>
      <c r="C38" s="12" t="s">
        <v>29</v>
      </c>
      <c r="D38" s="12" t="s">
        <v>54</v>
      </c>
      <c r="E38" s="17">
        <v>132.86064516129034</v>
      </c>
      <c r="F38" s="17">
        <v>157.13107142857143</v>
      </c>
      <c r="G38" s="17">
        <v>167.4348387096774</v>
      </c>
      <c r="H38" s="18">
        <v>155.84466666666668</v>
      </c>
      <c r="I38" s="17">
        <v>100.84451612903226</v>
      </c>
      <c r="J38" s="17">
        <v>93.74033333333334</v>
      </c>
      <c r="K38" s="18">
        <v>72.80580645161291</v>
      </c>
      <c r="L38" s="18">
        <v>128.78483870967742</v>
      </c>
      <c r="M38" s="18">
        <v>126.31433333333332</v>
      </c>
      <c r="N38" s="18">
        <v>136.44967741935483</v>
      </c>
      <c r="O38" s="18">
        <v>153.45333333333335</v>
      </c>
      <c r="P38" s="18">
        <v>114.84903225806453</v>
      </c>
      <c r="Q38" s="23">
        <f t="shared" si="0"/>
        <v>1540.5130929339475</v>
      </c>
      <c r="R38" s="8"/>
      <c r="S38" s="8"/>
      <c r="T38" s="8"/>
      <c r="U38" s="8"/>
    </row>
    <row r="39" spans="1:17" ht="15.75" customHeight="1">
      <c r="A39" s="28">
        <v>41518</v>
      </c>
      <c r="B39" s="25" t="s">
        <v>23</v>
      </c>
      <c r="C39" s="12" t="s">
        <v>24</v>
      </c>
      <c r="D39" s="12" t="s">
        <v>55</v>
      </c>
      <c r="E39" s="17">
        <v>1335.225806451613</v>
      </c>
      <c r="F39" s="17">
        <v>1195.642857142857</v>
      </c>
      <c r="G39" s="17">
        <v>1243.8709677419354</v>
      </c>
      <c r="H39" s="18">
        <v>1214.7666666666667</v>
      </c>
      <c r="I39" s="17">
        <v>1218.3225806451612</v>
      </c>
      <c r="J39" s="17">
        <v>1185.3333333333333</v>
      </c>
      <c r="K39" s="18">
        <v>1201.483870967742</v>
      </c>
      <c r="L39" s="18">
        <v>1175.915806451613</v>
      </c>
      <c r="M39" s="18">
        <v>1179.7873333333334</v>
      </c>
      <c r="N39" s="18">
        <v>1157.9896774193548</v>
      </c>
      <c r="O39" s="18">
        <v>1109.806</v>
      </c>
      <c r="P39" s="18">
        <v>1186.0487096774193</v>
      </c>
      <c r="Q39" s="23">
        <f t="shared" si="0"/>
        <v>14404.193609831029</v>
      </c>
    </row>
    <row r="40" spans="1:17" ht="15.75" customHeight="1">
      <c r="A40" s="28">
        <v>41524</v>
      </c>
      <c r="B40" s="25" t="s">
        <v>25</v>
      </c>
      <c r="C40" s="12" t="s">
        <v>29</v>
      </c>
      <c r="D40" s="12" t="s">
        <v>25</v>
      </c>
      <c r="E40" s="17">
        <v>128.38516129032257</v>
      </c>
      <c r="F40" s="17">
        <v>128.01464285714286</v>
      </c>
      <c r="G40" s="17">
        <v>133.04709677419356</v>
      </c>
      <c r="H40" s="18">
        <v>129.08433333333335</v>
      </c>
      <c r="I40" s="17">
        <v>128.1741935483871</v>
      </c>
      <c r="J40" s="17">
        <v>120.94366666666666</v>
      </c>
      <c r="K40" s="18">
        <v>130.94</v>
      </c>
      <c r="L40" s="18">
        <v>140.65709677419355</v>
      </c>
      <c r="M40" s="18">
        <v>121.82233333333333</v>
      </c>
      <c r="N40" s="18">
        <v>123.44580645161291</v>
      </c>
      <c r="O40" s="18">
        <v>108.74666666666667</v>
      </c>
      <c r="P40" s="18">
        <v>113.57548387096774</v>
      </c>
      <c r="Q40" s="23">
        <f t="shared" si="0"/>
        <v>1506.8364815668203</v>
      </c>
    </row>
    <row r="41" spans="1:17" ht="15.75" customHeight="1">
      <c r="A41" s="28">
        <v>41524</v>
      </c>
      <c r="B41" s="25" t="s">
        <v>25</v>
      </c>
      <c r="C41" s="12" t="s">
        <v>29</v>
      </c>
      <c r="D41" s="12" t="s">
        <v>50</v>
      </c>
      <c r="E41" s="17">
        <v>2041.132258064516</v>
      </c>
      <c r="F41" s="17">
        <v>2065.595357142857</v>
      </c>
      <c r="G41" s="17">
        <v>2020.6993548387097</v>
      </c>
      <c r="H41" s="18">
        <v>1958.713</v>
      </c>
      <c r="I41" s="17">
        <v>1915.7606451612903</v>
      </c>
      <c r="J41" s="17">
        <v>1855.3226666666667</v>
      </c>
      <c r="K41" s="18">
        <v>1699.3974193548388</v>
      </c>
      <c r="L41" s="18">
        <v>1644.4274193548388</v>
      </c>
      <c r="M41" s="18">
        <v>1660.3073333333334</v>
      </c>
      <c r="N41" s="18">
        <v>1895.4470967741936</v>
      </c>
      <c r="O41" s="18">
        <v>1837.2753333333335</v>
      </c>
      <c r="P41" s="18">
        <v>1821.0629032258064</v>
      </c>
      <c r="Q41" s="23">
        <f t="shared" si="0"/>
        <v>22415.140787250388</v>
      </c>
    </row>
    <row r="42" spans="1:17" ht="15.75" customHeight="1">
      <c r="A42" s="28">
        <v>41524</v>
      </c>
      <c r="B42" s="25" t="s">
        <v>25</v>
      </c>
      <c r="C42" s="12" t="s">
        <v>29</v>
      </c>
      <c r="D42" s="12" t="s">
        <v>56</v>
      </c>
      <c r="E42" s="17">
        <v>618.1329032258064</v>
      </c>
      <c r="F42" s="17">
        <v>695.4660714285714</v>
      </c>
      <c r="G42" s="17">
        <v>706.5854838709678</v>
      </c>
      <c r="H42" s="18">
        <v>711.6226666666666</v>
      </c>
      <c r="I42" s="17">
        <v>713.8625806451612</v>
      </c>
      <c r="J42" s="17">
        <v>693.1743333333333</v>
      </c>
      <c r="K42" s="18">
        <v>671.6690322580645</v>
      </c>
      <c r="L42" s="18">
        <v>639.1764516129033</v>
      </c>
      <c r="M42" s="18">
        <v>616.7673333333333</v>
      </c>
      <c r="N42" s="18">
        <v>632.7970967741935</v>
      </c>
      <c r="O42" s="18">
        <v>558.1033333333334</v>
      </c>
      <c r="P42" s="18">
        <v>526.3380645161291</v>
      </c>
      <c r="Q42" s="23">
        <f t="shared" si="0"/>
        <v>7783.695350998464</v>
      </c>
    </row>
    <row r="43" spans="1:17" ht="15.75" customHeight="1">
      <c r="A43" s="28">
        <v>41797</v>
      </c>
      <c r="B43" s="25" t="s">
        <v>26</v>
      </c>
      <c r="C43" s="12" t="s">
        <v>24</v>
      </c>
      <c r="D43" s="13" t="s">
        <v>57</v>
      </c>
      <c r="E43" s="19">
        <v>871.8064516129032</v>
      </c>
      <c r="F43" s="19">
        <v>889.2857142857143</v>
      </c>
      <c r="G43" s="19">
        <v>852.741935483871</v>
      </c>
      <c r="H43" s="20">
        <v>798.4333333333333</v>
      </c>
      <c r="I43" s="19">
        <v>812.5806451612904</v>
      </c>
      <c r="J43" s="19">
        <v>775.4333333333333</v>
      </c>
      <c r="K43" s="20">
        <v>733.741935483871</v>
      </c>
      <c r="L43" s="20">
        <v>772.4074193548388</v>
      </c>
      <c r="M43" s="20">
        <v>771.7666666666667</v>
      </c>
      <c r="N43" s="20">
        <v>726.5009677419355</v>
      </c>
      <c r="O43" s="20">
        <v>677.6053333333333</v>
      </c>
      <c r="P43" s="20">
        <v>685.4067741935484</v>
      </c>
      <c r="Q43" s="23">
        <f t="shared" si="0"/>
        <v>9367.71050998464</v>
      </c>
    </row>
    <row r="44" spans="1:17" ht="15.75" customHeight="1">
      <c r="A44" s="28">
        <v>41872</v>
      </c>
      <c r="B44" s="25" t="s">
        <v>27</v>
      </c>
      <c r="C44" s="13" t="s">
        <v>29</v>
      </c>
      <c r="D44" s="13" t="s">
        <v>58</v>
      </c>
      <c r="E44" s="19">
        <v>489.20806451612907</v>
      </c>
      <c r="F44" s="19">
        <v>476.4189285714286</v>
      </c>
      <c r="G44" s="19">
        <v>445.22967741935486</v>
      </c>
      <c r="H44" s="20">
        <v>468.778</v>
      </c>
      <c r="I44" s="19">
        <v>419.7903225806452</v>
      </c>
      <c r="J44" s="19">
        <v>364.52366666666666</v>
      </c>
      <c r="K44" s="20">
        <v>342.10967741935485</v>
      </c>
      <c r="L44" s="20">
        <v>395.70451612903224</v>
      </c>
      <c r="M44" s="20">
        <v>400.91700000000003</v>
      </c>
      <c r="N44" s="20">
        <v>337.70000000000005</v>
      </c>
      <c r="O44" s="20">
        <v>389.8496666666667</v>
      </c>
      <c r="P44" s="20">
        <v>383.9383870967742</v>
      </c>
      <c r="Q44" s="23">
        <f t="shared" si="0"/>
        <v>4914.167907066052</v>
      </c>
    </row>
    <row r="45" spans="1:17" ht="15.75" customHeight="1" thickBot="1">
      <c r="A45" s="29">
        <v>41885</v>
      </c>
      <c r="B45" s="59" t="s">
        <v>28</v>
      </c>
      <c r="C45" s="60" t="s">
        <v>29</v>
      </c>
      <c r="D45" s="60" t="s">
        <v>28</v>
      </c>
      <c r="E45" s="61">
        <v>2155.4790322580648</v>
      </c>
      <c r="F45" s="61">
        <v>1903.1789285714287</v>
      </c>
      <c r="G45" s="61">
        <v>1881.1567741935485</v>
      </c>
      <c r="H45" s="62">
        <v>1847.7143333333333</v>
      </c>
      <c r="I45" s="61">
        <v>1851.0245161290322</v>
      </c>
      <c r="J45" s="61">
        <v>1835.1626666666666</v>
      </c>
      <c r="K45" s="62">
        <v>1824.8890322580644</v>
      </c>
      <c r="L45" s="62">
        <v>1831.6335483870967</v>
      </c>
      <c r="M45" s="62">
        <v>1879.383</v>
      </c>
      <c r="N45" s="62">
        <v>1941.6632258064515</v>
      </c>
      <c r="O45" s="62">
        <v>2023.4913333333332</v>
      </c>
      <c r="P45" s="62">
        <v>1937.446451612903</v>
      </c>
      <c r="Q45" s="21">
        <f t="shared" si="0"/>
        <v>22912.222842549927</v>
      </c>
    </row>
    <row r="46" ht="12.75" thickBot="1"/>
    <row r="47" spans="1:6" ht="25.5" customHeight="1" thickBot="1">
      <c r="A47" s="45" t="s">
        <v>16</v>
      </c>
      <c r="B47" s="46"/>
      <c r="C47" s="47"/>
      <c r="D47" s="63"/>
      <c r="E47" s="14"/>
      <c r="F47" s="14"/>
    </row>
  </sheetData>
  <sheetProtection/>
  <mergeCells count="7">
    <mergeCell ref="A8:Q8"/>
    <mergeCell ref="A9:Q9"/>
    <mergeCell ref="A10:Q10"/>
    <mergeCell ref="A12:Q12"/>
    <mergeCell ref="A14:Q14"/>
    <mergeCell ref="A47:C47"/>
    <mergeCell ref="M15:Q15"/>
  </mergeCells>
  <printOptions horizontalCentered="1"/>
  <pageMargins left="0.11811023622047245" right="0.11811023622047245" top="0.15748031496062992" bottom="0.15748031496062992" header="0" footer="0"/>
  <pageSetup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2019-09-11T15:34:30Z</cp:lastPrinted>
  <dcterms:modified xsi:type="dcterms:W3CDTF">2019-09-11T15:35:09Z</dcterms:modified>
  <cp:category/>
  <cp:version/>
  <cp:contentType/>
  <cp:contentStatus/>
</cp:coreProperties>
</file>