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405" windowHeight="5355" tabRatio="601" activeTab="0"/>
  </bookViews>
  <sheets>
    <sheet name="Hoja2" sheetId="1" r:id="rId1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<sst xmlns="http://schemas.openxmlformats.org/spreadsheetml/2006/main" count="56" uniqueCount="50">
  <si>
    <t>MUNICIPIOS</t>
  </si>
  <si>
    <t>TOTAL</t>
  </si>
  <si>
    <t>TOTAL DPTO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</si>
  <si>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</si>
  <si>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</si>
  <si>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</si>
  <si>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</si>
  <si>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</si>
  <si>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</si>
  <si>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</si>
  <si>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</si>
  <si>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</si>
  <si>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</si>
  <si>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Maria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</si>
  <si>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</si>
  <si>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</si>
  <si>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</si>
  <si>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</si>
  <si>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</si>
  <si>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</si>
  <si>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</si>
  <si>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</si>
  <si>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</si>
  <si>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</si>
  <si>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</si>
  <si>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</si>
  <si>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</si>
  <si>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</si>
  <si>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</si>
  <si>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</si>
  <si>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</si>
  <si>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</si>
  <si>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</si>
  <si>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</si>
  <si>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</si>
  <si>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</si>
  <si>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</si>
  <si>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</si>
  <si>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</si>
  <si>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PROYECCION DE LA POBLACION</t>
  </si>
  <si>
    <t>SISTEMA DE INFORMACION REGIONAL "SIR"</t>
  </si>
  <si>
    <t>GOBERNACION DEL HUILA</t>
  </si>
  <si>
    <t>DEPARTAMENTO ADMINISTRATIVO DE PLANEACION</t>
  </si>
  <si>
    <t>CODIGO DANE</t>
  </si>
  <si>
    <t>PROYECCIONES DE LA POBLACION POR AREAS EN EL DEPARTAMENTO</t>
  </si>
  <si>
    <t>Pital</t>
  </si>
  <si>
    <t>CENTROS POBLADOS Y RURAL DISPERSO</t>
  </si>
  <si>
    <t>CABECERA</t>
  </si>
  <si>
    <r>
      <t xml:space="preserve">Fuente:  </t>
    </r>
    <r>
      <rPr>
        <sz val="10"/>
        <rFont val="Arial"/>
        <family val="2"/>
      </rPr>
      <t>DANE - Proyecciones de población con base en el Censo Nacional de Población y Vivienda 2018</t>
    </r>
  </si>
  <si>
    <t>2021- 2023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</si>
</sst>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"/>
    <numFmt numFmtId="193" formatCode="_ * #,##0_ ;_ * \-#,##0_ ;_ * &quot;-&quot;??_ ;_ @_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8" fillId="0" borderId="0">
      <alignment/>
      <protection/>
    </xf>
    <xf numFmtId="179" fontId="6" fillId="0" borderId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7" fillId="0" borderId="10" xfId="55" applyNumberFormat="1" applyFont="1" applyFill="1" applyBorder="1" applyAlignment="1" quotePrefix="1">
      <alignment horizontal="center" vertical="center" wrapText="1"/>
    </xf>
    <xf numFmtId="1" fontId="7" fillId="0" borderId="15" xfId="55" applyNumberFormat="1" applyFont="1" applyFill="1" applyBorder="1" applyAlignment="1" quotePrefix="1">
      <alignment horizontal="center" vertical="center" wrapText="1"/>
    </xf>
    <xf numFmtId="3" fontId="1" fillId="0" borderId="10" xfId="55" applyNumberFormat="1" applyFont="1" applyFill="1" applyBorder="1" applyAlignment="1" quotePrefix="1">
      <alignment horizontal="right" vertical="center" wrapText="1"/>
    </xf>
    <xf numFmtId="1" fontId="1" fillId="0" borderId="10" xfId="55" applyNumberFormat="1" applyFont="1" applyFill="1" applyBorder="1" applyAlignment="1" quotePrefix="1">
      <alignment horizontal="center" vertical="center" wrapText="1"/>
    </xf>
    <xf numFmtId="3" fontId="1" fillId="0" borderId="15" xfId="55" applyNumberFormat="1" applyFont="1" applyFill="1" applyBorder="1" applyAlignment="1" quotePrefix="1">
      <alignment horizontal="right" vertical="center" wrapText="1"/>
    </xf>
    <xf numFmtId="1" fontId="1" fillId="0" borderId="15" xfId="55" applyNumberFormat="1" applyFont="1" applyFill="1" applyBorder="1" applyAlignment="1" quotePrefix="1">
      <alignment horizontal="center" vertical="center" wrapText="1"/>
    </xf>
    <xf numFmtId="1" fontId="7" fillId="0" borderId="16" xfId="55" applyNumberFormat="1" applyFont="1" applyFill="1" applyBorder="1" applyAlignment="1" quotePrefix="1">
      <alignment horizontal="center" vertical="center" wrapText="1"/>
    </xf>
    <xf numFmtId="3" fontId="1" fillId="0" borderId="16" xfId="55" applyNumberFormat="1" applyFont="1" applyFill="1" applyBorder="1" applyAlignment="1" quotePrefix="1">
      <alignment horizontal="right" vertical="center" wrapText="1"/>
    </xf>
    <xf numFmtId="1" fontId="1" fillId="0" borderId="16" xfId="55" applyNumberFormat="1" applyFont="1" applyFill="1" applyBorder="1" applyAlignment="1" quotePrefix="1">
      <alignment horizontal="center" vertical="center" wrapText="1"/>
    </xf>
    <xf numFmtId="3" fontId="0" fillId="0" borderId="10" xfId="55" applyNumberFormat="1" applyFont="1" applyFill="1" applyBorder="1" applyAlignment="1" quotePrefix="1">
      <alignment/>
    </xf>
    <xf numFmtId="3" fontId="0" fillId="0" borderId="16" xfId="55" applyNumberFormat="1" applyFont="1" applyFill="1" applyBorder="1" applyAlignment="1" quotePrefix="1">
      <alignment/>
    </xf>
    <xf numFmtId="3" fontId="0" fillId="0" borderId="15" xfId="55" applyNumberFormat="1" applyFont="1" applyFill="1" applyBorder="1" applyAlignment="1" quotePrefix="1">
      <alignment/>
    </xf>
    <xf numFmtId="0" fontId="1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0" xfId="0" applyFont="1" applyFill="1" applyBorder="1" applyAlignment="1">
      <alignment/>
    </xf>
    <xf numFmtId="1" fontId="7" fillId="34" borderId="19" xfId="55" applyNumberFormat="1" applyFont="1" applyFill="1" applyBorder="1" applyAlignment="1">
      <alignment horizontal="center" vertical="center" wrapText="1"/>
    </xf>
    <xf numFmtId="1" fontId="7" fillId="34" borderId="20" xfId="55" applyNumberFormat="1" applyFont="1" applyFill="1" applyBorder="1" applyAlignment="1">
      <alignment horizontal="center" vertical="center" wrapText="1"/>
    </xf>
    <xf numFmtId="1" fontId="7" fillId="34" borderId="21" xfId="55" applyNumberFormat="1" applyFont="1" applyFill="1" applyBorder="1" applyAlignment="1">
      <alignment horizontal="center" vertical="center" wrapText="1"/>
    </xf>
    <xf numFmtId="3" fontId="1" fillId="0" borderId="16" xfId="55" applyNumberFormat="1" applyFont="1" applyFill="1" applyBorder="1" applyAlignment="1" quotePrefix="1">
      <alignment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" fontId="1" fillId="34" borderId="27" xfId="55" applyNumberFormat="1" applyFont="1" applyFill="1" applyBorder="1" applyAlignment="1" quotePrefix="1">
      <alignment horizontal="center" vertical="center" wrapText="1"/>
    </xf>
    <xf numFmtId="1" fontId="1" fillId="34" borderId="23" xfId="55" applyNumberFormat="1" applyFont="1" applyFill="1" applyBorder="1" applyAlignment="1" quotePrefix="1">
      <alignment horizontal="center" vertical="center" wrapText="1"/>
    </xf>
    <xf numFmtId="1" fontId="1" fillId="34" borderId="28" xfId="55" applyNumberFormat="1" applyFont="1" applyFill="1" applyBorder="1" applyAlignment="1" quotePrefix="1">
      <alignment horizontal="center" vertical="center" wrapText="1"/>
    </xf>
    <xf numFmtId="1" fontId="1" fillId="34" borderId="16" xfId="55" applyNumberFormat="1" applyFont="1" applyFill="1" applyBorder="1" applyAlignment="1" quotePrefix="1">
      <alignment horizontal="center" vertical="center" wrapText="1"/>
    </xf>
    <xf numFmtId="1" fontId="1" fillId="34" borderId="0" xfId="55" applyNumberFormat="1" applyFont="1" applyFill="1" applyBorder="1" applyAlignment="1" quotePrefix="1">
      <alignment horizontal="center" vertical="center" wrapText="1"/>
    </xf>
    <xf numFmtId="1" fontId="1" fillId="34" borderId="29" xfId="55" applyNumberFormat="1" applyFont="1" applyFill="1" applyBorder="1" applyAlignment="1" quotePrefix="1">
      <alignment horizontal="center" vertical="center" wrapText="1"/>
    </xf>
    <xf numFmtId="1" fontId="1" fillId="34" borderId="30" xfId="55" applyNumberFormat="1" applyFont="1" applyFill="1" applyBorder="1" applyAlignment="1" quotePrefix="1">
      <alignment horizontal="center" vertical="center" wrapText="1"/>
    </xf>
    <xf numFmtId="1" fontId="1" fillId="34" borderId="31" xfId="55" applyNumberFormat="1" applyFont="1" applyFill="1" applyBorder="1" applyAlignment="1" quotePrefix="1">
      <alignment horizontal="center" vertical="center" wrapText="1"/>
    </xf>
    <xf numFmtId="1" fontId="1" fillId="34" borderId="32" xfId="55" applyNumberFormat="1" applyFont="1" applyFill="1" applyBorder="1" applyAlignment="1" quotePrefix="1">
      <alignment horizontal="center" vertical="center" wrapText="1"/>
    </xf>
    <xf numFmtId="1" fontId="1" fillId="34" borderId="24" xfId="55" applyNumberFormat="1" applyFont="1" applyFill="1" applyBorder="1" applyAlignment="1" quotePrefix="1">
      <alignment horizontal="center" vertical="center" wrapText="1"/>
    </xf>
    <xf numFmtId="1" fontId="1" fillId="34" borderId="26" xfId="55" applyNumberFormat="1" applyFont="1" applyFill="1" applyBorder="1" applyAlignment="1" quotePrefix="1">
      <alignment horizontal="center" vertical="center" wrapText="1"/>
    </xf>
    <xf numFmtId="1" fontId="1" fillId="34" borderId="33" xfId="55" applyNumberFormat="1" applyFont="1" applyFill="1" applyBorder="1" applyAlignment="1" quotePrefix="1">
      <alignment horizontal="center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_Censos 1951-199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819150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125"/>
  <sheetViews>
    <sheetView showGridLines="0" tabSelected="1" zoomScalePageLayoutView="0" workbookViewId="0" topLeftCell="A1">
      <selection activeCell="F32" sqref="F32"/>
    </sheetView>
  </sheetViews>
  <sheetFormatPr defaultColWidth="11.421875" defaultRowHeight="12.75"/>
  <cols>
    <col min="1" max="1" width="12.00390625" style="1" customWidth="1"/>
    <col min="2" max="2" width="17.140625" style="1" customWidth="1"/>
    <col min="3" max="11" width="14.28125" style="1" customWidth="1"/>
    <col min="12" max="16384" width="11.421875" style="1" customWidth="1"/>
  </cols>
  <sheetData>
    <row r="1" ht="12.75"/>
    <row r="2" ht="12.75"/>
    <row r="3" ht="12.75"/>
    <row r="4" ht="12.75"/>
    <row r="5" ht="12.75"/>
    <row r="6" ht="12.75"/>
    <row r="7" ht="13.5" thickBot="1"/>
    <row r="8" spans="1:11" ht="14.25" customHeight="1">
      <c r="A8" s="54" t="s">
        <v>40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ht="14.25" customHeight="1">
      <c r="A9" s="57" t="s">
        <v>41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1" ht="14.25" customHeight="1" thickBot="1">
      <c r="A10" s="60" t="s">
        <v>42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ht="5.25" customHeight="1" thickBot="1"/>
    <row r="12" spans="1:11" ht="17.25" customHeight="1">
      <c r="A12" s="54" t="s">
        <v>39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</row>
    <row r="13" spans="1:11" ht="17.25" customHeight="1" thickBot="1">
      <c r="A13" s="60" t="s">
        <v>44</v>
      </c>
      <c r="B13" s="61"/>
      <c r="C13" s="61"/>
      <c r="D13" s="61"/>
      <c r="E13" s="61"/>
      <c r="F13" s="61"/>
      <c r="G13" s="61"/>
      <c r="H13" s="61"/>
      <c r="I13" s="61"/>
      <c r="J13" s="61"/>
      <c r="K13" s="62"/>
    </row>
    <row r="14" spans="2:11" ht="4.5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2.5" customHeight="1" thickBot="1">
      <c r="A15" s="45" t="s">
        <v>49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1" ht="9.75" customHeight="1">
      <c r="A16" s="51" t="s">
        <v>43</v>
      </c>
      <c r="B16" s="48" t="s">
        <v>0</v>
      </c>
      <c r="C16" s="63">
        <v>2021</v>
      </c>
      <c r="D16" s="64"/>
      <c r="E16" s="65"/>
      <c r="F16" s="63">
        <v>2022</v>
      </c>
      <c r="G16" s="64"/>
      <c r="H16" s="65"/>
      <c r="I16" s="64">
        <v>2023</v>
      </c>
      <c r="J16" s="64"/>
      <c r="K16" s="72"/>
    </row>
    <row r="17" spans="1:11" ht="9.75" customHeight="1">
      <c r="A17" s="52"/>
      <c r="B17" s="49"/>
      <c r="C17" s="66"/>
      <c r="D17" s="67"/>
      <c r="E17" s="68"/>
      <c r="F17" s="66"/>
      <c r="G17" s="67"/>
      <c r="H17" s="68"/>
      <c r="I17" s="67"/>
      <c r="J17" s="67"/>
      <c r="K17" s="73"/>
    </row>
    <row r="18" spans="1:11" ht="9.75" customHeight="1">
      <c r="A18" s="52"/>
      <c r="B18" s="49"/>
      <c r="C18" s="69"/>
      <c r="D18" s="70"/>
      <c r="E18" s="71"/>
      <c r="F18" s="69"/>
      <c r="G18" s="70"/>
      <c r="H18" s="71"/>
      <c r="I18" s="70"/>
      <c r="J18" s="70"/>
      <c r="K18" s="74"/>
    </row>
    <row r="19" spans="1:11" ht="54.75" customHeight="1" thickBot="1">
      <c r="A19" s="53"/>
      <c r="B19" s="50"/>
      <c r="C19" s="39" t="s">
        <v>1</v>
      </c>
      <c r="D19" s="40" t="s">
        <v>47</v>
      </c>
      <c r="E19" s="40" t="s">
        <v>46</v>
      </c>
      <c r="F19" s="39" t="s">
        <v>1</v>
      </c>
      <c r="G19" s="40" t="s">
        <v>47</v>
      </c>
      <c r="H19" s="40" t="s">
        <v>46</v>
      </c>
      <c r="I19" s="39" t="s">
        <v>1</v>
      </c>
      <c r="J19" s="40" t="s">
        <v>47</v>
      </c>
      <c r="K19" s="41" t="s">
        <v>46</v>
      </c>
    </row>
    <row r="20" spans="1:11" ht="9" customHeight="1">
      <c r="A20" s="35"/>
      <c r="B20" s="32"/>
      <c r="C20" s="26"/>
      <c r="D20" s="26"/>
      <c r="E20" s="26"/>
      <c r="F20" s="26"/>
      <c r="G20" s="26"/>
      <c r="H20" s="26"/>
      <c r="I20" s="20"/>
      <c r="J20" s="20"/>
      <c r="K20" s="21"/>
    </row>
    <row r="21" spans="1:11" ht="15" customHeight="1">
      <c r="A21" s="36">
        <v>41</v>
      </c>
      <c r="B21" s="32" t="s">
        <v>2</v>
      </c>
      <c r="C21" s="27">
        <f aca="true" t="shared" si="0" ref="C21:H21">SUM(C23:C59)</f>
        <v>1131934</v>
      </c>
      <c r="D21" s="27">
        <f t="shared" si="0"/>
        <v>683319</v>
      </c>
      <c r="E21" s="27">
        <f t="shared" si="0"/>
        <v>448615</v>
      </c>
      <c r="F21" s="27">
        <f t="shared" si="0"/>
        <v>1140932</v>
      </c>
      <c r="G21" s="27">
        <f t="shared" si="0"/>
        <v>686847</v>
      </c>
      <c r="H21" s="27">
        <f t="shared" si="0"/>
        <v>454085</v>
      </c>
      <c r="I21" s="22">
        <f>J21+K21</f>
        <v>1149598</v>
      </c>
      <c r="J21" s="22">
        <f>SUM(J23:J59)</f>
        <v>690202</v>
      </c>
      <c r="K21" s="24">
        <f>SUM(K23:K59)</f>
        <v>459396</v>
      </c>
    </row>
    <row r="22" spans="1:11" ht="9" customHeight="1">
      <c r="A22" s="36"/>
      <c r="B22" s="32"/>
      <c r="C22" s="28"/>
      <c r="D22" s="28"/>
      <c r="E22" s="28"/>
      <c r="F22" s="28"/>
      <c r="G22" s="28"/>
      <c r="H22" s="28"/>
      <c r="I22" s="23"/>
      <c r="J22" s="23"/>
      <c r="K22" s="25"/>
    </row>
    <row r="23" spans="1:11" ht="16.5" customHeight="1">
      <c r="A23" s="36">
        <v>41001</v>
      </c>
      <c r="B23" s="33" t="s">
        <v>3</v>
      </c>
      <c r="C23" s="42">
        <f>SUM(D23:E23)</f>
        <v>367400</v>
      </c>
      <c r="D23" s="30">
        <v>343194</v>
      </c>
      <c r="E23" s="30">
        <v>24206</v>
      </c>
      <c r="F23" s="42">
        <f>SUM(G23:H23)</f>
        <v>370318</v>
      </c>
      <c r="G23" s="30">
        <v>345817</v>
      </c>
      <c r="H23" s="30">
        <v>24501</v>
      </c>
      <c r="I23" s="12">
        <f>SUM(J23:K23)</f>
        <v>373129</v>
      </c>
      <c r="J23" s="29">
        <v>348346</v>
      </c>
      <c r="K23" s="31">
        <v>24783</v>
      </c>
    </row>
    <row r="24" spans="1:11" ht="16.5" customHeight="1">
      <c r="A24" s="36">
        <v>41006</v>
      </c>
      <c r="B24" s="33" t="s">
        <v>30</v>
      </c>
      <c r="C24" s="42">
        <f aca="true" t="shared" si="1" ref="C24:C59">SUM(D24:E24)</f>
        <v>25510</v>
      </c>
      <c r="D24" s="30">
        <v>4707</v>
      </c>
      <c r="E24" s="30">
        <v>20803</v>
      </c>
      <c r="F24" s="42">
        <f aca="true" t="shared" si="2" ref="F24:F59">SUM(G24:H24)</f>
        <v>25713</v>
      </c>
      <c r="G24" s="30">
        <v>4656</v>
      </c>
      <c r="H24" s="30">
        <v>21057</v>
      </c>
      <c r="I24" s="12">
        <f aca="true" t="shared" si="3" ref="I24:I59">SUM(J24:K24)</f>
        <v>25909</v>
      </c>
      <c r="J24" s="29">
        <v>4606</v>
      </c>
      <c r="K24" s="31">
        <v>21303</v>
      </c>
    </row>
    <row r="25" spans="1:11" ht="16.5" customHeight="1">
      <c r="A25" s="36">
        <v>41013</v>
      </c>
      <c r="B25" s="33" t="s">
        <v>23</v>
      </c>
      <c r="C25" s="42">
        <f t="shared" si="1"/>
        <v>9010</v>
      </c>
      <c r="D25" s="30">
        <v>5783</v>
      </c>
      <c r="E25" s="30">
        <v>3227</v>
      </c>
      <c r="F25" s="42">
        <f t="shared" si="2"/>
        <v>9082</v>
      </c>
      <c r="G25" s="30">
        <v>5815</v>
      </c>
      <c r="H25" s="30">
        <v>3267</v>
      </c>
      <c r="I25" s="12">
        <f t="shared" si="3"/>
        <v>9151</v>
      </c>
      <c r="J25" s="29">
        <v>5846</v>
      </c>
      <c r="K25" s="31">
        <v>3305</v>
      </c>
    </row>
    <row r="26" spans="1:11" ht="16.5" customHeight="1">
      <c r="A26" s="36">
        <v>41016</v>
      </c>
      <c r="B26" s="33" t="s">
        <v>4</v>
      </c>
      <c r="C26" s="42">
        <f t="shared" si="1"/>
        <v>16685</v>
      </c>
      <c r="D26" s="30">
        <v>10900</v>
      </c>
      <c r="E26" s="30">
        <v>5785</v>
      </c>
      <c r="F26" s="42">
        <f t="shared" si="2"/>
        <v>16818</v>
      </c>
      <c r="G26" s="30">
        <v>10963</v>
      </c>
      <c r="H26" s="30">
        <v>5855</v>
      </c>
      <c r="I26" s="12">
        <f t="shared" si="3"/>
        <v>16945</v>
      </c>
      <c r="J26" s="29">
        <v>11021</v>
      </c>
      <c r="K26" s="31">
        <v>5924</v>
      </c>
    </row>
    <row r="27" spans="1:11" ht="16.5" customHeight="1">
      <c r="A27" s="36">
        <v>41020</v>
      </c>
      <c r="B27" s="33" t="s">
        <v>5</v>
      </c>
      <c r="C27" s="42">
        <f t="shared" si="1"/>
        <v>22760</v>
      </c>
      <c r="D27" s="30">
        <v>11007</v>
      </c>
      <c r="E27" s="30">
        <v>11753</v>
      </c>
      <c r="F27" s="42">
        <f t="shared" si="2"/>
        <v>22941</v>
      </c>
      <c r="G27" s="30">
        <v>11044</v>
      </c>
      <c r="H27" s="30">
        <v>11897</v>
      </c>
      <c r="I27" s="12">
        <f t="shared" si="3"/>
        <v>23115</v>
      </c>
      <c r="J27" s="29">
        <v>11079</v>
      </c>
      <c r="K27" s="31">
        <v>12036</v>
      </c>
    </row>
    <row r="28" spans="1:11" ht="16.5" customHeight="1">
      <c r="A28" s="36">
        <v>41026</v>
      </c>
      <c r="B28" s="33" t="s">
        <v>24</v>
      </c>
      <c r="C28" s="42">
        <f t="shared" si="1"/>
        <v>4404</v>
      </c>
      <c r="D28" s="30">
        <v>2441</v>
      </c>
      <c r="E28" s="30">
        <v>1963</v>
      </c>
      <c r="F28" s="42">
        <f t="shared" si="2"/>
        <v>4439</v>
      </c>
      <c r="G28" s="30">
        <v>2452</v>
      </c>
      <c r="H28" s="30">
        <v>1987</v>
      </c>
      <c r="I28" s="12">
        <f t="shared" si="3"/>
        <v>4472</v>
      </c>
      <c r="J28" s="29">
        <v>2462</v>
      </c>
      <c r="K28" s="31">
        <v>2010</v>
      </c>
    </row>
    <row r="29" spans="1:11" ht="16.5" customHeight="1">
      <c r="A29" s="36">
        <v>41078</v>
      </c>
      <c r="B29" s="33" t="s">
        <v>6</v>
      </c>
      <c r="C29" s="42">
        <f t="shared" si="1"/>
        <v>8337</v>
      </c>
      <c r="D29" s="30">
        <v>3916</v>
      </c>
      <c r="E29" s="30">
        <v>4421</v>
      </c>
      <c r="F29" s="42">
        <f t="shared" si="2"/>
        <v>8403</v>
      </c>
      <c r="G29" s="30">
        <v>3928</v>
      </c>
      <c r="H29" s="30">
        <v>4475</v>
      </c>
      <c r="I29" s="12">
        <f t="shared" si="3"/>
        <v>8467</v>
      </c>
      <c r="J29" s="29">
        <v>3939</v>
      </c>
      <c r="K29" s="31">
        <v>4528</v>
      </c>
    </row>
    <row r="30" spans="1:11" ht="16.5" customHeight="1">
      <c r="A30" s="36">
        <v>41132</v>
      </c>
      <c r="B30" s="33" t="s">
        <v>7</v>
      </c>
      <c r="C30" s="42">
        <f t="shared" si="1"/>
        <v>31614</v>
      </c>
      <c r="D30" s="30">
        <v>23978</v>
      </c>
      <c r="E30" s="30">
        <v>7636</v>
      </c>
      <c r="F30" s="42">
        <f t="shared" si="2"/>
        <v>31865</v>
      </c>
      <c r="G30" s="30">
        <v>24136</v>
      </c>
      <c r="H30" s="30">
        <v>7729</v>
      </c>
      <c r="I30" s="12">
        <f t="shared" si="3"/>
        <v>32108</v>
      </c>
      <c r="J30" s="29">
        <v>24288</v>
      </c>
      <c r="K30" s="31">
        <v>7820</v>
      </c>
    </row>
    <row r="31" spans="1:11" ht="16.5" customHeight="1">
      <c r="A31" s="36">
        <v>41206</v>
      </c>
      <c r="B31" s="33" t="s">
        <v>8</v>
      </c>
      <c r="C31" s="42">
        <f t="shared" si="1"/>
        <v>7122</v>
      </c>
      <c r="D31" s="30">
        <v>2056</v>
      </c>
      <c r="E31" s="30">
        <v>5066</v>
      </c>
      <c r="F31" s="42">
        <f t="shared" si="2"/>
        <v>7179</v>
      </c>
      <c r="G31" s="30">
        <v>2052</v>
      </c>
      <c r="H31" s="30">
        <v>5127</v>
      </c>
      <c r="I31" s="12">
        <f t="shared" si="3"/>
        <v>7233</v>
      </c>
      <c r="J31" s="29">
        <v>2046</v>
      </c>
      <c r="K31" s="31">
        <v>5187</v>
      </c>
    </row>
    <row r="32" spans="1:11" ht="16.5" customHeight="1">
      <c r="A32" s="36">
        <v>41244</v>
      </c>
      <c r="B32" s="33" t="s">
        <v>31</v>
      </c>
      <c r="C32" s="42">
        <f t="shared" si="1"/>
        <v>4336</v>
      </c>
      <c r="D32" s="30">
        <v>1451</v>
      </c>
      <c r="E32" s="30">
        <v>2885</v>
      </c>
      <c r="F32" s="42">
        <f t="shared" si="2"/>
        <v>4371</v>
      </c>
      <c r="G32" s="30">
        <v>1451</v>
      </c>
      <c r="H32" s="30">
        <v>2920</v>
      </c>
      <c r="I32" s="12">
        <f t="shared" si="3"/>
        <v>4404</v>
      </c>
      <c r="J32" s="29">
        <v>1449</v>
      </c>
      <c r="K32" s="31">
        <v>2955</v>
      </c>
    </row>
    <row r="33" spans="1:11" ht="16.5" customHeight="1">
      <c r="A33" s="36">
        <v>41298</v>
      </c>
      <c r="B33" s="33" t="s">
        <v>25</v>
      </c>
      <c r="C33" s="42">
        <f t="shared" si="1"/>
        <v>74758</v>
      </c>
      <c r="D33" s="30">
        <v>39720</v>
      </c>
      <c r="E33" s="30">
        <v>35038</v>
      </c>
      <c r="F33" s="42">
        <f t="shared" si="2"/>
        <v>75353</v>
      </c>
      <c r="G33" s="30">
        <v>39887</v>
      </c>
      <c r="H33" s="30">
        <v>35466</v>
      </c>
      <c r="I33" s="12">
        <f t="shared" si="3"/>
        <v>75926</v>
      </c>
      <c r="J33" s="29">
        <v>40046</v>
      </c>
      <c r="K33" s="31">
        <v>35880</v>
      </c>
    </row>
    <row r="34" spans="1:11" ht="16.5" customHeight="1">
      <c r="A34" s="36">
        <v>41306</v>
      </c>
      <c r="B34" s="33" t="s">
        <v>26</v>
      </c>
      <c r="C34" s="42">
        <f t="shared" si="1"/>
        <v>24929</v>
      </c>
      <c r="D34" s="30">
        <v>9928</v>
      </c>
      <c r="E34" s="30">
        <v>15001</v>
      </c>
      <c r="F34" s="42">
        <f t="shared" si="2"/>
        <v>25127</v>
      </c>
      <c r="G34" s="30">
        <v>9943</v>
      </c>
      <c r="H34" s="30">
        <v>15184</v>
      </c>
      <c r="I34" s="12">
        <f t="shared" si="3"/>
        <v>25318</v>
      </c>
      <c r="J34" s="29">
        <v>9956</v>
      </c>
      <c r="K34" s="31">
        <v>15362</v>
      </c>
    </row>
    <row r="35" spans="1:11" ht="16.5" customHeight="1">
      <c r="A35" s="36">
        <v>41319</v>
      </c>
      <c r="B35" s="33" t="s">
        <v>27</v>
      </c>
      <c r="C35" s="42">
        <f t="shared" si="1"/>
        <v>18456</v>
      </c>
      <c r="D35" s="30">
        <v>5503</v>
      </c>
      <c r="E35" s="30">
        <v>12953</v>
      </c>
      <c r="F35" s="42">
        <f t="shared" si="2"/>
        <v>18602</v>
      </c>
      <c r="G35" s="30">
        <v>5491</v>
      </c>
      <c r="H35" s="30">
        <v>13111</v>
      </c>
      <c r="I35" s="12">
        <f t="shared" si="3"/>
        <v>18744</v>
      </c>
      <c r="J35" s="29">
        <v>5480</v>
      </c>
      <c r="K35" s="31">
        <v>13264</v>
      </c>
    </row>
    <row r="36" spans="1:11" ht="16.5" customHeight="1">
      <c r="A36" s="36">
        <v>41349</v>
      </c>
      <c r="B36" s="33" t="s">
        <v>9</v>
      </c>
      <c r="C36" s="42">
        <f t="shared" si="1"/>
        <v>7448</v>
      </c>
      <c r="D36" s="30">
        <v>5707</v>
      </c>
      <c r="E36" s="30">
        <v>1741</v>
      </c>
      <c r="F36" s="42">
        <f t="shared" si="2"/>
        <v>7507</v>
      </c>
      <c r="G36" s="30">
        <v>5745</v>
      </c>
      <c r="H36" s="30">
        <v>1762</v>
      </c>
      <c r="I36" s="12">
        <f t="shared" si="3"/>
        <v>7564</v>
      </c>
      <c r="J36" s="29">
        <v>5781</v>
      </c>
      <c r="K36" s="31">
        <v>1783</v>
      </c>
    </row>
    <row r="37" spans="1:11" ht="16.5" customHeight="1">
      <c r="A37" s="36">
        <v>41357</v>
      </c>
      <c r="B37" s="33" t="s">
        <v>10</v>
      </c>
      <c r="C37" s="42">
        <f t="shared" si="1"/>
        <v>9422</v>
      </c>
      <c r="D37" s="30">
        <v>2639</v>
      </c>
      <c r="E37" s="30">
        <v>6783</v>
      </c>
      <c r="F37" s="42">
        <f t="shared" si="2"/>
        <v>9497</v>
      </c>
      <c r="G37" s="30">
        <v>2631</v>
      </c>
      <c r="H37" s="30">
        <v>6866</v>
      </c>
      <c r="I37" s="12">
        <f t="shared" si="3"/>
        <v>9569</v>
      </c>
      <c r="J37" s="29">
        <v>2623</v>
      </c>
      <c r="K37" s="31">
        <v>6946</v>
      </c>
    </row>
    <row r="38" spans="1:11" ht="16.5" customHeight="1">
      <c r="A38" s="36">
        <v>41359</v>
      </c>
      <c r="B38" s="33" t="s">
        <v>32</v>
      </c>
      <c r="C38" s="42">
        <f t="shared" si="1"/>
        <v>25935</v>
      </c>
      <c r="D38" s="30">
        <v>6310</v>
      </c>
      <c r="E38" s="30">
        <v>19625</v>
      </c>
      <c r="F38" s="42">
        <f t="shared" si="2"/>
        <v>26141</v>
      </c>
      <c r="G38" s="30">
        <v>6277</v>
      </c>
      <c r="H38" s="30">
        <v>19864</v>
      </c>
      <c r="I38" s="12">
        <f t="shared" si="3"/>
        <v>26340</v>
      </c>
      <c r="J38" s="29">
        <v>6243</v>
      </c>
      <c r="K38" s="31">
        <v>20097</v>
      </c>
    </row>
    <row r="39" spans="1:11" ht="16.5" customHeight="1">
      <c r="A39" s="36">
        <v>41378</v>
      </c>
      <c r="B39" s="33" t="s">
        <v>18</v>
      </c>
      <c r="C39" s="42">
        <f t="shared" si="1"/>
        <v>13272</v>
      </c>
      <c r="D39" s="30">
        <v>4972</v>
      </c>
      <c r="E39" s="30">
        <v>8300</v>
      </c>
      <c r="F39" s="42">
        <f t="shared" si="2"/>
        <v>13378</v>
      </c>
      <c r="G39" s="30">
        <v>4977</v>
      </c>
      <c r="H39" s="30">
        <v>8401</v>
      </c>
      <c r="I39" s="12">
        <f t="shared" si="3"/>
        <v>13480</v>
      </c>
      <c r="J39" s="29">
        <v>4980</v>
      </c>
      <c r="K39" s="31">
        <v>8500</v>
      </c>
    </row>
    <row r="40" spans="1:11" ht="16.5" customHeight="1">
      <c r="A40" s="36">
        <v>41396</v>
      </c>
      <c r="B40" s="33" t="s">
        <v>19</v>
      </c>
      <c r="C40" s="42">
        <f t="shared" si="1"/>
        <v>62904</v>
      </c>
      <c r="D40" s="30">
        <v>26247</v>
      </c>
      <c r="E40" s="30">
        <v>36657</v>
      </c>
      <c r="F40" s="42">
        <f t="shared" si="2"/>
        <v>63404</v>
      </c>
      <c r="G40" s="30">
        <v>26300</v>
      </c>
      <c r="H40" s="30">
        <v>37104</v>
      </c>
      <c r="I40" s="12">
        <f t="shared" si="3"/>
        <v>63886</v>
      </c>
      <c r="J40" s="29">
        <v>26348</v>
      </c>
      <c r="K40" s="31">
        <v>37538</v>
      </c>
    </row>
    <row r="41" spans="1:11" ht="16.5" customHeight="1">
      <c r="A41" s="36">
        <v>41483</v>
      </c>
      <c r="B41" s="33" t="s">
        <v>20</v>
      </c>
      <c r="C41" s="42">
        <f t="shared" si="1"/>
        <v>6627</v>
      </c>
      <c r="D41" s="30">
        <v>2693</v>
      </c>
      <c r="E41" s="30">
        <v>3934</v>
      </c>
      <c r="F41" s="42">
        <f t="shared" si="2"/>
        <v>6680</v>
      </c>
      <c r="G41" s="30">
        <v>2698</v>
      </c>
      <c r="H41" s="30">
        <v>3982</v>
      </c>
      <c r="I41" s="12">
        <f t="shared" si="3"/>
        <v>6730</v>
      </c>
      <c r="J41" s="29">
        <v>2701</v>
      </c>
      <c r="K41" s="31">
        <v>4029</v>
      </c>
    </row>
    <row r="42" spans="1:11" ht="16.5" customHeight="1">
      <c r="A42" s="36">
        <v>41503</v>
      </c>
      <c r="B42" s="33" t="s">
        <v>33</v>
      </c>
      <c r="C42" s="42">
        <f t="shared" si="1"/>
        <v>12020</v>
      </c>
      <c r="D42" s="30">
        <v>2369</v>
      </c>
      <c r="E42" s="30">
        <v>9651</v>
      </c>
      <c r="F42" s="42">
        <f t="shared" si="2"/>
        <v>12116</v>
      </c>
      <c r="G42" s="30">
        <v>2347</v>
      </c>
      <c r="H42" s="30">
        <v>9769</v>
      </c>
      <c r="I42" s="12">
        <f t="shared" si="3"/>
        <v>12208</v>
      </c>
      <c r="J42" s="29">
        <v>2325</v>
      </c>
      <c r="K42" s="31">
        <v>9883</v>
      </c>
    </row>
    <row r="43" spans="1:11" ht="16.5" customHeight="1">
      <c r="A43" s="36">
        <v>41518</v>
      </c>
      <c r="B43" s="33" t="s">
        <v>21</v>
      </c>
      <c r="C43" s="42">
        <f t="shared" si="1"/>
        <v>6778</v>
      </c>
      <c r="D43" s="30">
        <v>2827</v>
      </c>
      <c r="E43" s="30">
        <v>3951</v>
      </c>
      <c r="F43" s="42">
        <f t="shared" si="2"/>
        <v>6832</v>
      </c>
      <c r="G43" s="30">
        <v>2833</v>
      </c>
      <c r="H43" s="30">
        <v>3999</v>
      </c>
      <c r="I43" s="12">
        <f t="shared" si="3"/>
        <v>6884</v>
      </c>
      <c r="J43" s="29">
        <v>2839</v>
      </c>
      <c r="K43" s="31">
        <v>4045</v>
      </c>
    </row>
    <row r="44" spans="1:11" ht="16.5" customHeight="1">
      <c r="A44" s="36">
        <v>41524</v>
      </c>
      <c r="B44" s="33" t="s">
        <v>11</v>
      </c>
      <c r="C44" s="42">
        <f t="shared" si="1"/>
        <v>27107</v>
      </c>
      <c r="D44" s="30">
        <v>12772</v>
      </c>
      <c r="E44" s="30">
        <v>14335</v>
      </c>
      <c r="F44" s="42">
        <f t="shared" si="2"/>
        <v>27322</v>
      </c>
      <c r="G44" s="30">
        <v>12812</v>
      </c>
      <c r="H44" s="30">
        <v>14510</v>
      </c>
      <c r="I44" s="12">
        <f t="shared" si="3"/>
        <v>27530</v>
      </c>
      <c r="J44" s="29">
        <v>12851</v>
      </c>
      <c r="K44" s="31">
        <v>14679</v>
      </c>
    </row>
    <row r="45" spans="1:11" ht="16.5" customHeight="1">
      <c r="A45" s="36">
        <v>41530</v>
      </c>
      <c r="B45" s="33" t="s">
        <v>34</v>
      </c>
      <c r="C45" s="42">
        <f t="shared" si="1"/>
        <v>11491</v>
      </c>
      <c r="D45" s="30">
        <v>1763</v>
      </c>
      <c r="E45" s="30">
        <v>9728</v>
      </c>
      <c r="F45" s="42">
        <f t="shared" si="2"/>
        <v>11582</v>
      </c>
      <c r="G45" s="30">
        <v>1735</v>
      </c>
      <c r="H45" s="30">
        <v>9847</v>
      </c>
      <c r="I45" s="12">
        <f t="shared" si="3"/>
        <v>11670</v>
      </c>
      <c r="J45" s="29">
        <v>1708</v>
      </c>
      <c r="K45" s="31">
        <v>9962</v>
      </c>
    </row>
    <row r="46" spans="1:11" ht="16.5" customHeight="1">
      <c r="A46" s="36">
        <v>41548</v>
      </c>
      <c r="B46" s="38" t="s">
        <v>45</v>
      </c>
      <c r="C46" s="42">
        <f t="shared" si="1"/>
        <v>14041</v>
      </c>
      <c r="D46" s="30">
        <v>4966</v>
      </c>
      <c r="E46" s="30">
        <v>9075</v>
      </c>
      <c r="F46" s="42">
        <f t="shared" si="2"/>
        <v>14153</v>
      </c>
      <c r="G46" s="30">
        <v>4968</v>
      </c>
      <c r="H46" s="30">
        <v>9185</v>
      </c>
      <c r="I46" s="12">
        <f t="shared" si="3"/>
        <v>14260</v>
      </c>
      <c r="J46" s="29">
        <v>4967</v>
      </c>
      <c r="K46" s="31">
        <v>9293</v>
      </c>
    </row>
    <row r="47" spans="1:11" ht="16.5" customHeight="1">
      <c r="A47" s="36">
        <v>41551</v>
      </c>
      <c r="B47" s="33" t="s">
        <v>35</v>
      </c>
      <c r="C47" s="42">
        <f t="shared" si="1"/>
        <v>129710</v>
      </c>
      <c r="D47" s="30">
        <v>75828</v>
      </c>
      <c r="E47" s="30">
        <v>53882</v>
      </c>
      <c r="F47" s="42">
        <f t="shared" si="2"/>
        <v>130742</v>
      </c>
      <c r="G47" s="30">
        <v>76203</v>
      </c>
      <c r="H47" s="30">
        <v>54539</v>
      </c>
      <c r="I47" s="12">
        <f t="shared" si="3"/>
        <v>131735</v>
      </c>
      <c r="J47" s="29">
        <v>76558</v>
      </c>
      <c r="K47" s="31">
        <v>55177</v>
      </c>
    </row>
    <row r="48" spans="1:11" ht="16.5" customHeight="1">
      <c r="A48" s="36">
        <v>41615</v>
      </c>
      <c r="B48" s="33" t="s">
        <v>12</v>
      </c>
      <c r="C48" s="42">
        <f t="shared" si="1"/>
        <v>25342</v>
      </c>
      <c r="D48" s="30">
        <v>12041</v>
      </c>
      <c r="E48" s="30">
        <v>13301</v>
      </c>
      <c r="F48" s="42">
        <f t="shared" si="2"/>
        <v>25544</v>
      </c>
      <c r="G48" s="30">
        <v>12080</v>
      </c>
      <c r="H48" s="30">
        <v>13464</v>
      </c>
      <c r="I48" s="12">
        <f t="shared" si="3"/>
        <v>25738</v>
      </c>
      <c r="J48" s="29">
        <v>12117</v>
      </c>
      <c r="K48" s="31">
        <v>13621</v>
      </c>
    </row>
    <row r="49" spans="1:11" ht="16.5" customHeight="1">
      <c r="A49" s="36">
        <v>41660</v>
      </c>
      <c r="B49" s="33" t="s">
        <v>36</v>
      </c>
      <c r="C49" s="42">
        <f t="shared" si="1"/>
        <v>10654</v>
      </c>
      <c r="D49" s="30">
        <v>1862</v>
      </c>
      <c r="E49" s="30">
        <v>8792</v>
      </c>
      <c r="F49" s="42">
        <f t="shared" si="2"/>
        <v>10738</v>
      </c>
      <c r="G49" s="30">
        <v>1839</v>
      </c>
      <c r="H49" s="30">
        <v>8899</v>
      </c>
      <c r="I49" s="12">
        <f t="shared" si="3"/>
        <v>10820</v>
      </c>
      <c r="J49" s="29">
        <v>1816</v>
      </c>
      <c r="K49" s="31">
        <v>9004</v>
      </c>
    </row>
    <row r="50" spans="1:11" ht="16.5" customHeight="1">
      <c r="A50" s="36">
        <v>41668</v>
      </c>
      <c r="B50" s="33" t="s">
        <v>37</v>
      </c>
      <c r="C50" s="42">
        <f t="shared" si="1"/>
        <v>34010</v>
      </c>
      <c r="D50" s="30">
        <v>11325</v>
      </c>
      <c r="E50" s="30">
        <v>22685</v>
      </c>
      <c r="F50" s="42">
        <f t="shared" si="2"/>
        <v>34281</v>
      </c>
      <c r="G50" s="30">
        <v>11320</v>
      </c>
      <c r="H50" s="30">
        <v>22961</v>
      </c>
      <c r="I50" s="12">
        <f t="shared" si="3"/>
        <v>34541</v>
      </c>
      <c r="J50" s="29">
        <v>11311</v>
      </c>
      <c r="K50" s="31">
        <v>23230</v>
      </c>
    </row>
    <row r="51" spans="1:11" ht="16.5" customHeight="1">
      <c r="A51" s="36">
        <v>41676</v>
      </c>
      <c r="B51" s="33" t="s">
        <v>13</v>
      </c>
      <c r="C51" s="42">
        <f t="shared" si="1"/>
        <v>10548</v>
      </c>
      <c r="D51" s="30">
        <v>2514</v>
      </c>
      <c r="E51" s="30">
        <v>8034</v>
      </c>
      <c r="F51" s="42">
        <f t="shared" si="2"/>
        <v>10632</v>
      </c>
      <c r="G51" s="30">
        <v>2500</v>
      </c>
      <c r="H51" s="30">
        <v>8132</v>
      </c>
      <c r="I51" s="12">
        <f t="shared" si="3"/>
        <v>10712</v>
      </c>
      <c r="J51" s="29">
        <v>2485</v>
      </c>
      <c r="K51" s="31">
        <v>8227</v>
      </c>
    </row>
    <row r="52" spans="1:11" ht="16.5" customHeight="1">
      <c r="A52" s="36">
        <v>41770</v>
      </c>
      <c r="B52" s="33" t="s">
        <v>28</v>
      </c>
      <c r="C52" s="42">
        <f t="shared" si="1"/>
        <v>22920</v>
      </c>
      <c r="D52" s="30">
        <v>4553</v>
      </c>
      <c r="E52" s="30">
        <v>18367</v>
      </c>
      <c r="F52" s="42">
        <f t="shared" si="2"/>
        <v>23102</v>
      </c>
      <c r="G52" s="30">
        <v>4511</v>
      </c>
      <c r="H52" s="30">
        <v>18591</v>
      </c>
      <c r="I52" s="12">
        <f t="shared" si="3"/>
        <v>23278</v>
      </c>
      <c r="J52" s="29">
        <v>4470</v>
      </c>
      <c r="K52" s="31">
        <v>18808</v>
      </c>
    </row>
    <row r="53" spans="1:11" ht="16.5" customHeight="1">
      <c r="A53" s="36">
        <v>41791</v>
      </c>
      <c r="B53" s="33" t="s">
        <v>29</v>
      </c>
      <c r="C53" s="42">
        <f t="shared" si="1"/>
        <v>17874</v>
      </c>
      <c r="D53" s="30">
        <v>5573</v>
      </c>
      <c r="E53" s="30">
        <v>12301</v>
      </c>
      <c r="F53" s="42">
        <f t="shared" si="2"/>
        <v>18016</v>
      </c>
      <c r="G53" s="30">
        <v>5565</v>
      </c>
      <c r="H53" s="30">
        <v>12451</v>
      </c>
      <c r="I53" s="12">
        <f t="shared" si="3"/>
        <v>18153</v>
      </c>
      <c r="J53" s="29">
        <v>5556</v>
      </c>
      <c r="K53" s="31">
        <v>12597</v>
      </c>
    </row>
    <row r="54" spans="1:11" ht="16.5" customHeight="1">
      <c r="A54" s="36">
        <v>41797</v>
      </c>
      <c r="B54" s="33" t="s">
        <v>22</v>
      </c>
      <c r="C54" s="42">
        <f t="shared" si="1"/>
        <v>11015</v>
      </c>
      <c r="D54" s="30">
        <v>5431</v>
      </c>
      <c r="E54" s="30">
        <v>5584</v>
      </c>
      <c r="F54" s="42">
        <f t="shared" si="2"/>
        <v>11102</v>
      </c>
      <c r="G54" s="30">
        <v>5450</v>
      </c>
      <c r="H54" s="30">
        <v>5652</v>
      </c>
      <c r="I54" s="12">
        <f t="shared" si="3"/>
        <v>11187</v>
      </c>
      <c r="J54" s="29">
        <v>5469</v>
      </c>
      <c r="K54" s="31">
        <v>5718</v>
      </c>
    </row>
    <row r="55" spans="1:11" ht="16.5" customHeight="1">
      <c r="A55" s="36">
        <v>41799</v>
      </c>
      <c r="B55" s="33" t="s">
        <v>14</v>
      </c>
      <c r="C55" s="42">
        <f t="shared" si="1"/>
        <v>11897</v>
      </c>
      <c r="D55" s="30">
        <v>5265</v>
      </c>
      <c r="E55" s="30">
        <v>6632</v>
      </c>
      <c r="F55" s="42">
        <f t="shared" si="2"/>
        <v>11991</v>
      </c>
      <c r="G55" s="30">
        <v>5278</v>
      </c>
      <c r="H55" s="30">
        <v>6713</v>
      </c>
      <c r="I55" s="12">
        <f t="shared" si="3"/>
        <v>12082</v>
      </c>
      <c r="J55" s="29">
        <v>5290</v>
      </c>
      <c r="K55" s="31">
        <v>6792</v>
      </c>
    </row>
    <row r="56" spans="1:11" ht="16.5" customHeight="1">
      <c r="A56" s="36">
        <v>41801</v>
      </c>
      <c r="B56" s="33" t="s">
        <v>15</v>
      </c>
      <c r="C56" s="42">
        <f t="shared" si="1"/>
        <v>8160</v>
      </c>
      <c r="D56" s="30">
        <v>4315</v>
      </c>
      <c r="E56" s="30">
        <v>3845</v>
      </c>
      <c r="F56" s="42">
        <f t="shared" si="2"/>
        <v>8225</v>
      </c>
      <c r="G56" s="30">
        <v>4333</v>
      </c>
      <c r="H56" s="30">
        <v>3892</v>
      </c>
      <c r="I56" s="12">
        <f t="shared" si="3"/>
        <v>8288</v>
      </c>
      <c r="J56" s="29">
        <v>4350</v>
      </c>
      <c r="K56" s="31">
        <v>3938</v>
      </c>
    </row>
    <row r="57" spans="1:11" ht="16.5" customHeight="1">
      <c r="A57" s="36">
        <v>41807</v>
      </c>
      <c r="B57" s="33" t="s">
        <v>38</v>
      </c>
      <c r="C57" s="42">
        <f t="shared" si="1"/>
        <v>22251</v>
      </c>
      <c r="D57" s="30">
        <v>7817</v>
      </c>
      <c r="E57" s="30">
        <v>14434</v>
      </c>
      <c r="F57" s="42">
        <f t="shared" si="2"/>
        <v>22428</v>
      </c>
      <c r="G57" s="30">
        <v>7818</v>
      </c>
      <c r="H57" s="30">
        <v>14610</v>
      </c>
      <c r="I57" s="12">
        <f t="shared" si="3"/>
        <v>22598</v>
      </c>
      <c r="J57" s="29">
        <v>7817</v>
      </c>
      <c r="K57" s="31">
        <v>14781</v>
      </c>
    </row>
    <row r="58" spans="1:11" ht="16.5" customHeight="1">
      <c r="A58" s="36">
        <v>41872</v>
      </c>
      <c r="B58" s="33" t="s">
        <v>16</v>
      </c>
      <c r="C58" s="42">
        <f t="shared" si="1"/>
        <v>7299</v>
      </c>
      <c r="D58" s="30">
        <v>2390</v>
      </c>
      <c r="E58" s="30">
        <v>4909</v>
      </c>
      <c r="F58" s="42">
        <f t="shared" si="2"/>
        <v>7357</v>
      </c>
      <c r="G58" s="30">
        <v>2389</v>
      </c>
      <c r="H58" s="30">
        <v>4968</v>
      </c>
      <c r="I58" s="12">
        <f t="shared" si="3"/>
        <v>7413</v>
      </c>
      <c r="J58" s="29">
        <v>2386</v>
      </c>
      <c r="K58" s="31">
        <v>5027</v>
      </c>
    </row>
    <row r="59" spans="1:11" ht="16.5" customHeight="1">
      <c r="A59" s="36">
        <v>41885</v>
      </c>
      <c r="B59" s="33" t="s">
        <v>17</v>
      </c>
      <c r="C59" s="42">
        <f t="shared" si="1"/>
        <v>7888</v>
      </c>
      <c r="D59" s="30">
        <v>6556</v>
      </c>
      <c r="E59" s="30">
        <v>1332</v>
      </c>
      <c r="F59" s="42">
        <f t="shared" si="2"/>
        <v>7951</v>
      </c>
      <c r="G59" s="30">
        <v>6603</v>
      </c>
      <c r="H59" s="30">
        <v>1348</v>
      </c>
      <c r="I59" s="12">
        <f t="shared" si="3"/>
        <v>8011</v>
      </c>
      <c r="J59" s="29">
        <v>6647</v>
      </c>
      <c r="K59" s="31">
        <v>1364</v>
      </c>
    </row>
    <row r="60" spans="1:11" ht="11.25" customHeight="1" thickBot="1">
      <c r="A60" s="37"/>
      <c r="B60" s="34"/>
      <c r="C60" s="17"/>
      <c r="D60" s="16"/>
      <c r="E60" s="17"/>
      <c r="F60" s="43"/>
      <c r="G60" s="17"/>
      <c r="H60" s="16"/>
      <c r="I60" s="17"/>
      <c r="J60" s="15"/>
      <c r="K60" s="18"/>
    </row>
    <row r="61" spans="2:11" ht="15" customHeight="1" thickBot="1">
      <c r="B61" s="9"/>
      <c r="C61" s="9"/>
      <c r="D61" s="9"/>
      <c r="E61" s="9"/>
      <c r="F61" s="9"/>
      <c r="G61" s="9"/>
      <c r="H61" s="9"/>
      <c r="I61" s="9"/>
      <c r="J61" s="9"/>
      <c r="K61" s="10"/>
    </row>
    <row r="62" spans="1:11" ht="12.75" customHeight="1">
      <c r="A62" s="75" t="s">
        <v>48</v>
      </c>
      <c r="B62" s="76"/>
      <c r="C62" s="76"/>
      <c r="D62" s="76"/>
      <c r="E62" s="76"/>
      <c r="F62" s="77"/>
      <c r="G62" s="44"/>
      <c r="H62" s="44"/>
      <c r="I62" s="44"/>
      <c r="J62" s="9"/>
      <c r="K62" s="9"/>
    </row>
    <row r="63" spans="1:11" ht="13.5" thickBot="1">
      <c r="A63" s="78"/>
      <c r="B63" s="79"/>
      <c r="C63" s="79"/>
      <c r="D63" s="79"/>
      <c r="E63" s="79"/>
      <c r="F63" s="80"/>
      <c r="G63" s="44"/>
      <c r="H63" s="44"/>
      <c r="I63" s="44"/>
      <c r="J63" s="13"/>
      <c r="K63" s="13"/>
    </row>
    <row r="64" spans="2:11" ht="12.75">
      <c r="B64" s="6"/>
      <c r="C64" s="11"/>
      <c r="D64" s="11"/>
      <c r="E64" s="11"/>
      <c r="F64" s="11"/>
      <c r="G64" s="11"/>
      <c r="H64" s="11"/>
      <c r="I64" s="11"/>
      <c r="J64" s="11"/>
      <c r="K64" s="6"/>
    </row>
    <row r="65" spans="2:11" ht="12.75">
      <c r="B65" s="6"/>
      <c r="C65" s="11"/>
      <c r="D65" s="11"/>
      <c r="E65" s="11"/>
      <c r="F65" s="11"/>
      <c r="G65" s="11"/>
      <c r="H65" s="11"/>
      <c r="I65" s="11"/>
      <c r="J65" s="11"/>
      <c r="K65" s="6"/>
    </row>
    <row r="66" spans="2:11" ht="12.75">
      <c r="B66" s="6"/>
      <c r="C66" s="11"/>
      <c r="D66" s="11"/>
      <c r="E66" s="11"/>
      <c r="F66" s="11"/>
      <c r="G66" s="11"/>
      <c r="H66" s="11"/>
      <c r="I66" s="11"/>
      <c r="J66" s="11"/>
      <c r="K66" s="6"/>
    </row>
    <row r="67" spans="2:11" ht="12.75">
      <c r="B67" s="6"/>
      <c r="C67" s="11"/>
      <c r="D67" s="11"/>
      <c r="E67" s="11"/>
      <c r="F67" s="11"/>
      <c r="G67" s="11"/>
      <c r="H67" s="11"/>
      <c r="I67" s="11"/>
      <c r="J67" s="11"/>
      <c r="K67" s="6"/>
    </row>
    <row r="68" spans="2:11" ht="12.75">
      <c r="B68" s="19"/>
      <c r="C68" s="14"/>
      <c r="D68" s="14"/>
      <c r="E68" s="14"/>
      <c r="F68" s="14"/>
      <c r="G68" s="14"/>
      <c r="H68" s="14"/>
      <c r="I68" s="14"/>
      <c r="J68" s="14"/>
      <c r="K68" s="19"/>
    </row>
    <row r="69" spans="2:11" ht="12.75">
      <c r="B69" s="19"/>
      <c r="C69" s="14"/>
      <c r="D69" s="14"/>
      <c r="E69" s="14"/>
      <c r="F69" s="14"/>
      <c r="G69" s="14"/>
      <c r="H69" s="14"/>
      <c r="I69" s="14"/>
      <c r="J69" s="14"/>
      <c r="K69" s="19"/>
    </row>
    <row r="70" spans="2:11" ht="12.75">
      <c r="B70" s="19"/>
      <c r="C70" s="14"/>
      <c r="D70" s="14"/>
      <c r="E70" s="14"/>
      <c r="F70" s="14"/>
      <c r="G70" s="14"/>
      <c r="H70" s="14"/>
      <c r="I70" s="14"/>
      <c r="J70" s="14"/>
      <c r="K70" s="19"/>
    </row>
    <row r="71" spans="2:11" ht="12.75">
      <c r="B71" s="19"/>
      <c r="C71" s="14"/>
      <c r="D71" s="14"/>
      <c r="E71" s="14"/>
      <c r="F71" s="14"/>
      <c r="G71" s="14"/>
      <c r="H71" s="14"/>
      <c r="I71" s="14"/>
      <c r="J71" s="14"/>
      <c r="K71" s="19"/>
    </row>
    <row r="72" spans="2:11" ht="12.75">
      <c r="B72" s="19"/>
      <c r="C72" s="14"/>
      <c r="D72" s="14"/>
      <c r="E72" s="14"/>
      <c r="F72" s="14"/>
      <c r="G72" s="14"/>
      <c r="H72" s="14"/>
      <c r="I72" s="14"/>
      <c r="J72" s="14"/>
      <c r="K72" s="19"/>
    </row>
    <row r="73" spans="2:11" ht="12.75">
      <c r="B73" s="19"/>
      <c r="C73" s="14"/>
      <c r="D73" s="14"/>
      <c r="E73" s="14"/>
      <c r="F73" s="14"/>
      <c r="G73" s="14"/>
      <c r="H73" s="14"/>
      <c r="I73" s="14"/>
      <c r="J73" s="14"/>
      <c r="K73" s="19"/>
    </row>
    <row r="74" spans="2:11" ht="12.75">
      <c r="B74" s="19"/>
      <c r="C74" s="14"/>
      <c r="D74" s="14"/>
      <c r="E74" s="14"/>
      <c r="F74" s="14"/>
      <c r="G74" s="14"/>
      <c r="H74" s="14"/>
      <c r="I74" s="14"/>
      <c r="J74" s="14"/>
      <c r="K74" s="19"/>
    </row>
    <row r="75" spans="2:11" ht="12.75">
      <c r="B75" s="19"/>
      <c r="C75" s="14"/>
      <c r="D75" s="14"/>
      <c r="E75" s="14"/>
      <c r="F75" s="14"/>
      <c r="G75" s="14"/>
      <c r="H75" s="14"/>
      <c r="I75" s="14"/>
      <c r="J75" s="14"/>
      <c r="K75" s="19"/>
    </row>
    <row r="76" spans="2:11" ht="12.75">
      <c r="B76" s="19"/>
      <c r="C76" s="14"/>
      <c r="D76" s="14"/>
      <c r="E76" s="14"/>
      <c r="F76" s="14"/>
      <c r="G76" s="14"/>
      <c r="H76" s="14"/>
      <c r="I76" s="14"/>
      <c r="J76" s="14"/>
      <c r="K76" s="19"/>
    </row>
    <row r="77" spans="2:11" ht="12.75">
      <c r="B77" s="19"/>
      <c r="C77" s="14"/>
      <c r="D77" s="14"/>
      <c r="E77" s="14"/>
      <c r="F77" s="14"/>
      <c r="G77" s="14"/>
      <c r="H77" s="14"/>
      <c r="I77" s="14"/>
      <c r="J77" s="14"/>
      <c r="K77" s="19"/>
    </row>
    <row r="78" spans="2:11" ht="12.75">
      <c r="B78" s="19"/>
      <c r="C78" s="14"/>
      <c r="D78" s="14"/>
      <c r="E78" s="14"/>
      <c r="F78" s="14"/>
      <c r="G78" s="14"/>
      <c r="H78" s="14"/>
      <c r="I78" s="14"/>
      <c r="J78" s="14"/>
      <c r="K78" s="19"/>
    </row>
    <row r="79" spans="2:11" ht="12.75">
      <c r="B79" s="19"/>
      <c r="C79" s="14"/>
      <c r="D79" s="14"/>
      <c r="E79" s="14"/>
      <c r="F79" s="14"/>
      <c r="G79" s="14"/>
      <c r="H79" s="14"/>
      <c r="I79" s="14"/>
      <c r="J79" s="14"/>
      <c r="K79" s="19"/>
    </row>
    <row r="80" spans="2:11" ht="12.75">
      <c r="B80" s="19"/>
      <c r="C80" s="14"/>
      <c r="D80" s="14"/>
      <c r="E80" s="14"/>
      <c r="F80" s="14"/>
      <c r="G80" s="14"/>
      <c r="H80" s="14"/>
      <c r="I80" s="14"/>
      <c r="J80" s="14"/>
      <c r="K80" s="19"/>
    </row>
    <row r="81" spans="2:11" ht="12.75">
      <c r="B81" s="19"/>
      <c r="C81" s="14"/>
      <c r="D81" s="14"/>
      <c r="E81" s="14"/>
      <c r="F81" s="14"/>
      <c r="G81" s="14"/>
      <c r="H81" s="14"/>
      <c r="I81" s="14"/>
      <c r="J81" s="14"/>
      <c r="K81" s="19"/>
    </row>
    <row r="82" spans="2:11" ht="12.75">
      <c r="B82" s="19"/>
      <c r="C82" s="14"/>
      <c r="D82" s="14"/>
      <c r="E82" s="14"/>
      <c r="F82" s="14"/>
      <c r="G82" s="14"/>
      <c r="H82" s="14"/>
      <c r="I82" s="14"/>
      <c r="J82" s="14"/>
      <c r="K82" s="19"/>
    </row>
    <row r="83" spans="2:11" ht="12.75">
      <c r="B83" s="19"/>
      <c r="C83" s="14"/>
      <c r="D83" s="14"/>
      <c r="E83" s="14"/>
      <c r="F83" s="14"/>
      <c r="G83" s="14"/>
      <c r="H83" s="14"/>
      <c r="I83" s="14"/>
      <c r="J83" s="14"/>
      <c r="K83" s="19"/>
    </row>
    <row r="84" spans="2:11" ht="12.75">
      <c r="B84" s="19"/>
      <c r="C84" s="14"/>
      <c r="D84" s="14"/>
      <c r="E84" s="14"/>
      <c r="F84" s="14"/>
      <c r="G84" s="14"/>
      <c r="H84" s="14"/>
      <c r="I84" s="14"/>
      <c r="J84" s="14"/>
      <c r="K84" s="19"/>
    </row>
    <row r="85" spans="2:11" ht="12.75">
      <c r="B85" s="6"/>
      <c r="C85" s="11"/>
      <c r="D85" s="11"/>
      <c r="E85" s="11"/>
      <c r="F85" s="11"/>
      <c r="G85" s="11"/>
      <c r="H85" s="11"/>
      <c r="I85" s="11"/>
      <c r="J85" s="11"/>
      <c r="K85" s="19"/>
    </row>
    <row r="86" spans="2:11" ht="12.75">
      <c r="B86" s="19"/>
      <c r="C86" s="14"/>
      <c r="D86" s="14"/>
      <c r="E86" s="14"/>
      <c r="F86" s="14"/>
      <c r="G86" s="14"/>
      <c r="H86" s="14"/>
      <c r="I86" s="14"/>
      <c r="J86" s="14"/>
      <c r="K86" s="19"/>
    </row>
    <row r="87" spans="2:11" ht="12.75">
      <c r="B87" s="19"/>
      <c r="C87" s="14"/>
      <c r="D87" s="14"/>
      <c r="E87" s="14"/>
      <c r="F87" s="14"/>
      <c r="G87" s="14"/>
      <c r="H87" s="14"/>
      <c r="I87" s="14"/>
      <c r="J87" s="14"/>
      <c r="K87" s="19"/>
    </row>
    <row r="88" spans="2:11" ht="12.75">
      <c r="B88" s="19"/>
      <c r="C88" s="14"/>
      <c r="D88" s="14"/>
      <c r="E88" s="14"/>
      <c r="F88" s="14"/>
      <c r="G88" s="14"/>
      <c r="H88" s="14"/>
      <c r="I88" s="14"/>
      <c r="J88" s="14"/>
      <c r="K88" s="19"/>
    </row>
    <row r="89" spans="2:11" ht="12.75">
      <c r="B89" s="19"/>
      <c r="C89" s="14"/>
      <c r="D89" s="14"/>
      <c r="E89" s="14"/>
      <c r="F89" s="14"/>
      <c r="G89" s="14"/>
      <c r="H89" s="14"/>
      <c r="I89" s="14"/>
      <c r="J89" s="14"/>
      <c r="K89" s="19"/>
    </row>
    <row r="90" spans="2:11" ht="12.75">
      <c r="B90" s="3"/>
      <c r="C90" s="5"/>
      <c r="D90" s="5"/>
      <c r="E90" s="5"/>
      <c r="F90" s="5"/>
      <c r="G90" s="5"/>
      <c r="H90" s="5"/>
      <c r="I90" s="5"/>
      <c r="J90" s="5"/>
      <c r="K90" s="3"/>
    </row>
    <row r="91" spans="2:11" ht="12.75">
      <c r="B91" s="3"/>
      <c r="C91" s="5"/>
      <c r="D91" s="5"/>
      <c r="E91" s="5"/>
      <c r="F91" s="5"/>
      <c r="G91" s="5"/>
      <c r="H91" s="5"/>
      <c r="I91" s="5"/>
      <c r="J91" s="5"/>
      <c r="K91" s="3"/>
    </row>
    <row r="92" spans="2:11" ht="12.75">
      <c r="B92" s="3"/>
      <c r="C92" s="5"/>
      <c r="D92" s="5"/>
      <c r="E92" s="5"/>
      <c r="F92" s="5"/>
      <c r="G92" s="5"/>
      <c r="H92" s="5"/>
      <c r="I92" s="5"/>
      <c r="J92" s="5"/>
      <c r="K92" s="3"/>
    </row>
    <row r="93" spans="2:11" ht="12.75">
      <c r="B93" s="2"/>
      <c r="C93" s="4"/>
      <c r="D93" s="4"/>
      <c r="E93" s="4"/>
      <c r="F93" s="4"/>
      <c r="G93" s="4"/>
      <c r="H93" s="4"/>
      <c r="I93" s="4"/>
      <c r="J93" s="4"/>
      <c r="K93" s="3"/>
    </row>
    <row r="94" spans="2:11" ht="12.75">
      <c r="B94" s="3"/>
      <c r="C94" s="5"/>
      <c r="D94" s="5"/>
      <c r="E94" s="5"/>
      <c r="F94" s="5"/>
      <c r="G94" s="5"/>
      <c r="H94" s="5"/>
      <c r="I94" s="5"/>
      <c r="J94" s="5"/>
      <c r="K94" s="3"/>
    </row>
    <row r="95" spans="2:11" ht="12.75">
      <c r="B95" s="3"/>
      <c r="C95" s="5"/>
      <c r="D95" s="5"/>
      <c r="E95" s="5"/>
      <c r="F95" s="5"/>
      <c r="G95" s="5"/>
      <c r="H95" s="5"/>
      <c r="I95" s="5"/>
      <c r="J95" s="5"/>
      <c r="K95" s="3"/>
    </row>
    <row r="96" spans="2:11" ht="12.75">
      <c r="B96" s="3"/>
      <c r="C96" s="5"/>
      <c r="D96" s="5"/>
      <c r="E96" s="5"/>
      <c r="F96" s="5"/>
      <c r="G96" s="5"/>
      <c r="H96" s="5"/>
      <c r="I96" s="5"/>
      <c r="J96" s="5"/>
      <c r="K96" s="3"/>
    </row>
    <row r="97" spans="2:11" ht="12.75">
      <c r="B97" s="3"/>
      <c r="C97" s="5"/>
      <c r="D97" s="5"/>
      <c r="E97" s="5"/>
      <c r="F97" s="5"/>
      <c r="G97" s="5"/>
      <c r="H97" s="5"/>
      <c r="I97" s="5"/>
      <c r="J97" s="5"/>
      <c r="K97" s="3"/>
    </row>
    <row r="98" spans="2:11" ht="12.75">
      <c r="B98" s="3"/>
      <c r="C98" s="5"/>
      <c r="D98" s="5"/>
      <c r="E98" s="5"/>
      <c r="F98" s="5"/>
      <c r="G98" s="5"/>
      <c r="H98" s="5"/>
      <c r="I98" s="5"/>
      <c r="J98" s="5"/>
      <c r="K98" s="3"/>
    </row>
    <row r="99" spans="2:11" ht="12.75">
      <c r="B99" s="3"/>
      <c r="C99" s="5"/>
      <c r="D99" s="5"/>
      <c r="E99" s="5"/>
      <c r="F99" s="5"/>
      <c r="G99" s="5"/>
      <c r="H99" s="5"/>
      <c r="I99" s="5"/>
      <c r="J99" s="5"/>
      <c r="K99" s="3"/>
    </row>
    <row r="100" spans="2:11" ht="12.75">
      <c r="B100" s="3"/>
      <c r="C100" s="5"/>
      <c r="D100" s="5"/>
      <c r="E100" s="5"/>
      <c r="F100" s="5"/>
      <c r="G100" s="5"/>
      <c r="H100" s="5"/>
      <c r="I100" s="5"/>
      <c r="J100" s="5"/>
      <c r="K100" s="3"/>
    </row>
    <row r="101" spans="2:11" ht="12.75">
      <c r="B101" s="3"/>
      <c r="C101" s="5"/>
      <c r="D101" s="5"/>
      <c r="E101" s="5"/>
      <c r="F101" s="5"/>
      <c r="G101" s="5"/>
      <c r="H101" s="5"/>
      <c r="I101" s="5"/>
      <c r="J101" s="5"/>
      <c r="K101" s="3"/>
    </row>
    <row r="102" spans="2:11" ht="12.75">
      <c r="B102" s="3"/>
      <c r="C102" s="5"/>
      <c r="D102" s="5"/>
      <c r="E102" s="5"/>
      <c r="F102" s="5"/>
      <c r="G102" s="5"/>
      <c r="H102" s="5"/>
      <c r="I102" s="5"/>
      <c r="J102" s="5"/>
      <c r="K102" s="3"/>
    </row>
    <row r="103" spans="2:11" ht="12.75">
      <c r="B103" s="3"/>
      <c r="C103" s="5"/>
      <c r="D103" s="5"/>
      <c r="E103" s="5"/>
      <c r="F103" s="5"/>
      <c r="G103" s="5"/>
      <c r="H103" s="5"/>
      <c r="I103" s="5"/>
      <c r="J103" s="5"/>
      <c r="K103" s="3"/>
    </row>
    <row r="104" spans="2:11" ht="12.75">
      <c r="B104" s="2"/>
      <c r="C104" s="4"/>
      <c r="D104" s="4"/>
      <c r="E104" s="4"/>
      <c r="F104" s="4"/>
      <c r="G104" s="4"/>
      <c r="H104" s="4"/>
      <c r="I104" s="4"/>
      <c r="J104" s="4"/>
      <c r="K104" s="3"/>
    </row>
    <row r="105" spans="2:11" ht="12.75">
      <c r="B105" s="3"/>
      <c r="C105" s="5"/>
      <c r="D105" s="5"/>
      <c r="E105" s="5"/>
      <c r="F105" s="5"/>
      <c r="G105" s="5"/>
      <c r="H105" s="5"/>
      <c r="I105" s="5"/>
      <c r="J105" s="5"/>
      <c r="K105" s="3"/>
    </row>
    <row r="106" spans="2:11" ht="12.75">
      <c r="B106" s="3"/>
      <c r="C106" s="5"/>
      <c r="D106" s="5"/>
      <c r="E106" s="5"/>
      <c r="F106" s="5"/>
      <c r="G106" s="5"/>
      <c r="H106" s="5"/>
      <c r="I106" s="5"/>
      <c r="J106" s="5"/>
      <c r="K106" s="3"/>
    </row>
    <row r="107" spans="2:11" ht="12.75">
      <c r="B107" s="3"/>
      <c r="C107" s="5"/>
      <c r="D107" s="5"/>
      <c r="E107" s="5"/>
      <c r="F107" s="5"/>
      <c r="G107" s="5"/>
      <c r="H107" s="5"/>
      <c r="I107" s="5"/>
      <c r="J107" s="5"/>
      <c r="K107" s="3"/>
    </row>
    <row r="108" spans="2:11" ht="12.75">
      <c r="B108" s="3"/>
      <c r="C108" s="5"/>
      <c r="D108" s="5"/>
      <c r="E108" s="5"/>
      <c r="F108" s="5"/>
      <c r="G108" s="5"/>
      <c r="H108" s="5"/>
      <c r="I108" s="5"/>
      <c r="J108" s="5"/>
      <c r="K108" s="3"/>
    </row>
    <row r="109" spans="2:11" ht="12.75">
      <c r="B109" s="3"/>
      <c r="C109" s="5"/>
      <c r="D109" s="5"/>
      <c r="E109" s="5"/>
      <c r="F109" s="5"/>
      <c r="G109" s="5"/>
      <c r="H109" s="5"/>
      <c r="I109" s="5"/>
      <c r="J109" s="5"/>
      <c r="K109" s="3"/>
    </row>
    <row r="110" spans="2:11" ht="12.75">
      <c r="B110" s="3"/>
      <c r="C110" s="5"/>
      <c r="D110" s="5"/>
      <c r="E110" s="5"/>
      <c r="F110" s="5"/>
      <c r="G110" s="5"/>
      <c r="H110" s="5"/>
      <c r="I110" s="5"/>
      <c r="J110" s="5"/>
      <c r="K110" s="3"/>
    </row>
    <row r="111" spans="2:11" ht="12.75">
      <c r="B111" s="3"/>
      <c r="C111" s="5"/>
      <c r="D111" s="5"/>
      <c r="E111" s="5"/>
      <c r="F111" s="5"/>
      <c r="G111" s="5"/>
      <c r="H111" s="5"/>
      <c r="I111" s="5"/>
      <c r="J111" s="5"/>
      <c r="K111" s="3"/>
    </row>
    <row r="112" spans="2:11" ht="12.75">
      <c r="B112" s="3"/>
      <c r="C112" s="5"/>
      <c r="D112" s="5"/>
      <c r="E112" s="5"/>
      <c r="F112" s="5"/>
      <c r="G112" s="5"/>
      <c r="H112" s="5"/>
      <c r="I112" s="5"/>
      <c r="J112" s="5"/>
      <c r="K112" s="3"/>
    </row>
    <row r="113" spans="2:11" ht="12.75">
      <c r="B113" s="3"/>
      <c r="C113" s="5"/>
      <c r="D113" s="5"/>
      <c r="E113" s="5"/>
      <c r="F113" s="5"/>
      <c r="G113" s="5"/>
      <c r="H113" s="5"/>
      <c r="I113" s="5"/>
      <c r="J113" s="5"/>
      <c r="K113" s="3"/>
    </row>
    <row r="114" spans="2:11" ht="12.75">
      <c r="B114" s="3"/>
      <c r="C114" s="5"/>
      <c r="D114" s="5"/>
      <c r="E114" s="5"/>
      <c r="F114" s="5"/>
      <c r="G114" s="5"/>
      <c r="H114" s="5"/>
      <c r="I114" s="5"/>
      <c r="J114" s="5"/>
      <c r="K114" s="3"/>
    </row>
    <row r="115" spans="2:11" ht="12.75">
      <c r="B115" s="3"/>
      <c r="C115" s="5"/>
      <c r="D115" s="5"/>
      <c r="E115" s="5"/>
      <c r="F115" s="5"/>
      <c r="G115" s="5"/>
      <c r="H115" s="5"/>
      <c r="I115" s="5"/>
      <c r="J115" s="5"/>
      <c r="K115" s="3"/>
    </row>
    <row r="116" spans="2:11" ht="22.5" customHeight="1">
      <c r="B116" s="2"/>
      <c r="C116" s="5"/>
      <c r="D116" s="5"/>
      <c r="E116" s="5"/>
      <c r="F116" s="5"/>
      <c r="G116" s="5"/>
      <c r="H116" s="5"/>
      <c r="I116" s="5"/>
      <c r="J116" s="5"/>
      <c r="K116" s="3"/>
    </row>
    <row r="117" spans="2:11" ht="12.75">
      <c r="B117" s="3"/>
      <c r="C117" s="5"/>
      <c r="D117" s="5"/>
      <c r="E117" s="5"/>
      <c r="F117" s="5"/>
      <c r="G117" s="5"/>
      <c r="H117" s="5"/>
      <c r="I117" s="5"/>
      <c r="J117" s="5"/>
      <c r="K117" s="3"/>
    </row>
    <row r="118" spans="2:11" ht="12.75">
      <c r="B118" s="3"/>
      <c r="C118" s="5"/>
      <c r="D118" s="5"/>
      <c r="E118" s="5"/>
      <c r="F118" s="5"/>
      <c r="G118" s="5"/>
      <c r="H118" s="5"/>
      <c r="I118" s="5"/>
      <c r="J118" s="5"/>
      <c r="K118" s="3"/>
    </row>
    <row r="119" spans="2:11" ht="12.75">
      <c r="B119" s="3"/>
      <c r="C119" s="5"/>
      <c r="D119" s="5"/>
      <c r="E119" s="5"/>
      <c r="F119" s="5"/>
      <c r="G119" s="5"/>
      <c r="H119" s="5"/>
      <c r="I119" s="5"/>
      <c r="J119" s="5"/>
      <c r="K119" s="3"/>
    </row>
    <row r="120" spans="2:11" ht="12.75">
      <c r="B120" s="3"/>
      <c r="C120" s="5"/>
      <c r="D120" s="5"/>
      <c r="E120" s="5"/>
      <c r="F120" s="5"/>
      <c r="G120" s="5"/>
      <c r="H120" s="5"/>
      <c r="I120" s="5"/>
      <c r="J120" s="5"/>
      <c r="K120" s="3"/>
    </row>
    <row r="121" spans="3:11" ht="12.75">
      <c r="C121" s="7"/>
      <c r="D121" s="7"/>
      <c r="E121" s="7"/>
      <c r="F121" s="7"/>
      <c r="G121" s="7"/>
      <c r="H121" s="7"/>
      <c r="I121" s="5"/>
      <c r="J121" s="5"/>
      <c r="K121" s="3"/>
    </row>
    <row r="122" spans="3:11" ht="12.75">
      <c r="C122" s="7"/>
      <c r="D122" s="7"/>
      <c r="E122" s="7"/>
      <c r="F122" s="7"/>
      <c r="G122" s="7"/>
      <c r="H122" s="7"/>
      <c r="I122" s="5"/>
      <c r="J122" s="5"/>
      <c r="K122" s="3"/>
    </row>
    <row r="123" spans="3:10" ht="12.75">
      <c r="C123" s="7"/>
      <c r="D123" s="7"/>
      <c r="E123" s="7"/>
      <c r="F123" s="7"/>
      <c r="G123" s="7"/>
      <c r="H123" s="7"/>
      <c r="I123" s="7"/>
      <c r="J123" s="7"/>
    </row>
    <row r="124" spans="3:10" ht="12.75">
      <c r="C124" s="7"/>
      <c r="D124" s="7"/>
      <c r="E124" s="7"/>
      <c r="F124" s="7"/>
      <c r="G124" s="7"/>
      <c r="H124" s="7"/>
      <c r="I124" s="7"/>
      <c r="J124" s="7"/>
    </row>
    <row r="125" spans="3:10" ht="12.75">
      <c r="C125" s="7"/>
      <c r="D125" s="7"/>
      <c r="E125" s="7"/>
      <c r="F125" s="7"/>
      <c r="G125" s="7"/>
      <c r="H125" s="7"/>
      <c r="I125" s="7"/>
      <c r="J125" s="7"/>
    </row>
  </sheetData>
  <sheetProtection/>
  <mergeCells count="12">
    <mergeCell ref="F16:H18"/>
    <mergeCell ref="I16:K18"/>
    <mergeCell ref="A62:F63"/>
    <mergeCell ref="A15:K15"/>
    <mergeCell ref="B16:B19"/>
    <mergeCell ref="A16:A19"/>
    <mergeCell ref="A8:K8"/>
    <mergeCell ref="A9:K9"/>
    <mergeCell ref="A10:K10"/>
    <mergeCell ref="A12:K12"/>
    <mergeCell ref="A13:K13"/>
    <mergeCell ref="C16:E18"/>
  </mergeCells>
  <conditionalFormatting sqref="J23:K59 C23:H59">
    <cfRule type="expression" priority="1" dxfId="1" stopIfTrue="1">
      <formula>#REF!&lt;&gt;#REF!</formula>
    </cfRule>
  </conditionalFormatting>
  <printOptions horizontalCentered="1"/>
  <pageMargins left="0.31496062992125984" right="0.31496062992125984" top="0" bottom="0.35433070866141736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2020-08-05T21:03:37Z</cp:lastPrinted>
  <dcterms:modified xsi:type="dcterms:W3CDTF">2021-08-13T16:09:23Z</dcterms:modified>
  <cp:category/>
  <cp:version/>
  <cp:contentType/>
  <cp:contentStatus/>
</cp:coreProperties>
</file>