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SERVICIOS PÚBLICOS\G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1" l="1"/>
  <c r="F114" i="1"/>
  <c r="G114" i="1"/>
  <c r="H114" i="1"/>
  <c r="I114" i="1"/>
  <c r="J114" i="1"/>
  <c r="K114" i="1"/>
  <c r="L114" i="1"/>
  <c r="M114" i="1"/>
  <c r="N114" i="1"/>
  <c r="O114" i="1"/>
  <c r="D114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D109" i="1"/>
  <c r="E104" i="1"/>
  <c r="F104" i="1"/>
  <c r="G104" i="1"/>
  <c r="H104" i="1"/>
  <c r="I104" i="1"/>
  <c r="J104" i="1"/>
  <c r="K104" i="1"/>
  <c r="L104" i="1"/>
  <c r="M104" i="1"/>
  <c r="N104" i="1"/>
  <c r="O104" i="1"/>
  <c r="D104" i="1"/>
  <c r="E99" i="1"/>
  <c r="F99" i="1"/>
  <c r="G99" i="1"/>
  <c r="H99" i="1"/>
  <c r="I99" i="1"/>
  <c r="J99" i="1"/>
  <c r="K99" i="1"/>
  <c r="L99" i="1"/>
  <c r="M99" i="1"/>
  <c r="N99" i="1"/>
  <c r="O99" i="1"/>
  <c r="D99" i="1"/>
  <c r="E94" i="1"/>
  <c r="F94" i="1"/>
  <c r="G94" i="1"/>
  <c r="H94" i="1"/>
  <c r="I94" i="1"/>
  <c r="J94" i="1"/>
  <c r="K94" i="1"/>
  <c r="L94" i="1"/>
  <c r="M94" i="1"/>
  <c r="N94" i="1"/>
  <c r="O94" i="1"/>
  <c r="D94" i="1"/>
  <c r="E80" i="1"/>
  <c r="F80" i="1"/>
  <c r="G80" i="1"/>
  <c r="H80" i="1"/>
  <c r="I80" i="1"/>
  <c r="J80" i="1"/>
  <c r="K80" i="1"/>
  <c r="L80" i="1"/>
  <c r="M80" i="1"/>
  <c r="N80" i="1"/>
  <c r="O80" i="1"/>
  <c r="D80" i="1"/>
  <c r="E75" i="1"/>
  <c r="F75" i="1"/>
  <c r="G75" i="1"/>
  <c r="H75" i="1"/>
  <c r="I75" i="1"/>
  <c r="J75" i="1"/>
  <c r="K75" i="1"/>
  <c r="L75" i="1"/>
  <c r="M75" i="1"/>
  <c r="N75" i="1"/>
  <c r="O75" i="1"/>
  <c r="D75" i="1"/>
  <c r="E70" i="1"/>
  <c r="F70" i="1"/>
  <c r="G70" i="1"/>
  <c r="H70" i="1"/>
  <c r="I70" i="1"/>
  <c r="J70" i="1"/>
  <c r="K70" i="1"/>
  <c r="L70" i="1"/>
  <c r="M70" i="1"/>
  <c r="N70" i="1"/>
  <c r="O70" i="1"/>
  <c r="D70" i="1"/>
  <c r="E65" i="1"/>
  <c r="F65" i="1"/>
  <c r="G65" i="1"/>
  <c r="H65" i="1"/>
  <c r="I65" i="1"/>
  <c r="J65" i="1"/>
  <c r="K65" i="1"/>
  <c r="L65" i="1"/>
  <c r="M65" i="1"/>
  <c r="N65" i="1"/>
  <c r="O65" i="1"/>
  <c r="D65" i="1"/>
  <c r="E60" i="1"/>
  <c r="F60" i="1"/>
  <c r="G60" i="1"/>
  <c r="H60" i="1"/>
  <c r="I60" i="1"/>
  <c r="J60" i="1"/>
  <c r="K60" i="1"/>
  <c r="L60" i="1"/>
  <c r="M60" i="1"/>
  <c r="N60" i="1"/>
  <c r="O60" i="1"/>
  <c r="D60" i="1"/>
  <c r="E55" i="1" l="1"/>
  <c r="F55" i="1"/>
  <c r="G55" i="1"/>
  <c r="H55" i="1"/>
  <c r="I55" i="1"/>
  <c r="J55" i="1"/>
  <c r="K55" i="1"/>
  <c r="L55" i="1"/>
  <c r="M55" i="1"/>
  <c r="N55" i="1"/>
  <c r="O55" i="1"/>
  <c r="D55" i="1"/>
  <c r="E50" i="1"/>
  <c r="F50" i="1"/>
  <c r="G50" i="1"/>
  <c r="H50" i="1"/>
  <c r="I50" i="1"/>
  <c r="J50" i="1"/>
  <c r="K50" i="1"/>
  <c r="L50" i="1"/>
  <c r="M50" i="1"/>
  <c r="N50" i="1"/>
  <c r="O50" i="1"/>
  <c r="D50" i="1"/>
  <c r="E45" i="1"/>
  <c r="F45" i="1"/>
  <c r="G45" i="1"/>
  <c r="H45" i="1"/>
  <c r="I45" i="1"/>
  <c r="J45" i="1"/>
  <c r="K45" i="1"/>
  <c r="L45" i="1"/>
  <c r="M45" i="1"/>
  <c r="N45" i="1"/>
  <c r="O45" i="1"/>
  <c r="D45" i="1"/>
  <c r="E40" i="1"/>
  <c r="F40" i="1"/>
  <c r="G40" i="1"/>
  <c r="H40" i="1"/>
  <c r="I40" i="1"/>
  <c r="J40" i="1"/>
  <c r="K40" i="1"/>
  <c r="L40" i="1"/>
  <c r="M40" i="1"/>
  <c r="N40" i="1"/>
  <c r="O40" i="1"/>
  <c r="D40" i="1"/>
  <c r="E35" i="1"/>
  <c r="F35" i="1"/>
  <c r="G35" i="1"/>
  <c r="H35" i="1"/>
  <c r="I35" i="1"/>
  <c r="J35" i="1"/>
  <c r="K35" i="1"/>
  <c r="L35" i="1"/>
  <c r="M35" i="1"/>
  <c r="N35" i="1"/>
  <c r="O35" i="1"/>
  <c r="D35" i="1"/>
  <c r="E30" i="1"/>
  <c r="F30" i="1"/>
  <c r="G30" i="1"/>
  <c r="H30" i="1"/>
  <c r="I30" i="1"/>
  <c r="J30" i="1"/>
  <c r="K30" i="1"/>
  <c r="L30" i="1"/>
  <c r="M30" i="1"/>
  <c r="N30" i="1"/>
  <c r="O30" i="1"/>
  <c r="D30" i="1"/>
  <c r="E25" i="1"/>
  <c r="F25" i="1"/>
  <c r="G25" i="1"/>
  <c r="H25" i="1"/>
  <c r="I25" i="1"/>
  <c r="J25" i="1"/>
  <c r="K25" i="1"/>
  <c r="L25" i="1"/>
  <c r="M25" i="1"/>
  <c r="N25" i="1"/>
  <c r="O25" i="1"/>
  <c r="D25" i="1"/>
  <c r="E20" i="1"/>
  <c r="F20" i="1"/>
  <c r="G20" i="1"/>
  <c r="H20" i="1"/>
  <c r="I20" i="1"/>
  <c r="J20" i="1"/>
  <c r="K20" i="1"/>
  <c r="L20" i="1"/>
  <c r="M20" i="1"/>
  <c r="N20" i="1"/>
  <c r="O20" i="1"/>
  <c r="D20" i="1"/>
</calcChain>
</file>

<file path=xl/sharedStrings.xml><?xml version="1.0" encoding="utf-8"?>
<sst xmlns="http://schemas.openxmlformats.org/spreadsheetml/2006/main" count="155" uniqueCount="44">
  <si>
    <t>MPIO.</t>
  </si>
  <si>
    <t>ESTRATO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</si>
  <si>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</si>
  <si>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</si>
  <si>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</si>
  <si>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</si>
  <si>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</si>
  <si>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</si>
  <si>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</si>
  <si>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</si>
  <si>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</si>
  <si>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</si>
  <si>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</si>
  <si>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</si>
  <si>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</si>
  <si>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NEIVA</t>
  </si>
  <si>
    <t>Residencial</t>
  </si>
  <si>
    <t>Comercial</t>
  </si>
  <si>
    <t>Industrial</t>
  </si>
  <si>
    <t>Oficiales</t>
  </si>
  <si>
    <t>Total</t>
  </si>
  <si>
    <t>AIPE</t>
  </si>
  <si>
    <t>YAGUARA</t>
  </si>
  <si>
    <t>PALERMO</t>
  </si>
  <si>
    <t>RIVERA</t>
  </si>
  <si>
    <t>TELLO</t>
  </si>
  <si>
    <t>CAMPOALEGRE</t>
  </si>
  <si>
    <t>PAICOL</t>
  </si>
  <si>
    <t>TARQUI</t>
  </si>
  <si>
    <t>SISTEMA DE INFORMACION REGIONAL "SIR"</t>
  </si>
  <si>
    <t>GOBERNACION DEL HUILA</t>
  </si>
  <si>
    <t>DEPARTAMENTO ADMINISTRATIVO DE PLANEACION</t>
  </si>
  <si>
    <t>FUENTE: ALCANOS DE COLOMBIA S.A. E.S.P.</t>
  </si>
  <si>
    <t>ALGECIRAS</t>
  </si>
  <si>
    <t>BARAYA</t>
  </si>
  <si>
    <t>GARZON</t>
  </si>
  <si>
    <t>GIGANTE</t>
  </si>
  <si>
    <t>HOBO</t>
  </si>
  <si>
    <t>LA PLATA</t>
  </si>
  <si>
    <t>TERUEL</t>
  </si>
  <si>
    <t>TESALIA</t>
  </si>
  <si>
    <t>VILLAVIEJA</t>
  </si>
  <si>
    <t>CONSUMO DE GAS NATURAL EN METROS CÚBICOS POR SECTORES, MESES Y MUNICIPIOS EN EL DEPARTAMENTO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</si>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</sst>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3" fontId="2" fillId="0" borderId="3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2</xdr:col>
      <xdr:colOff>390525</xdr:colOff>
      <xdr:row>6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17"/>
  <sheetViews>
    <sheetView showGridLines="0" tabSelected="1" workbookViewId="0">
      <selection activeCell="S75" sqref="S75"/>
    </sheetView>
  </sheetViews>
  <sheetFormatPr baseColWidth="10" defaultRowHeight="12.75" x14ac:dyDescent="0.2"/>
  <cols>
    <col min="1" max="1" width="11.42578125" style="1"/>
    <col min="2" max="2" width="7" style="3" customWidth="1"/>
    <col min="3" max="15" width="11.42578125" style="3"/>
    <col min="16" max="16" width="0" style="3" hidden="1" customWidth="1"/>
    <col min="17" max="17" width="11.42578125" style="3"/>
    <col min="18" max="16384" width="11.42578125" style="1"/>
  </cols>
  <sheetData>
    <row r="7" spans="1:16" ht="13.5" thickBot="1" x14ac:dyDescent="0.25"/>
    <row r="8" spans="1:16" ht="15" customHeight="1" x14ac:dyDescent="0.2">
      <c r="A8" s="44" t="s">
        <v>29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6" ht="13.5" customHeight="1" x14ac:dyDescent="0.2">
      <c r="A9" s="47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6" ht="15.75" customHeight="1" thickBot="1" x14ac:dyDescent="0.25">
      <c r="A10" s="48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1:16" ht="6" customHeight="1" thickBot="1" x14ac:dyDescent="0.25">
      <c r="B11" s="6"/>
      <c r="C11" s="6"/>
      <c r="D11" s="7"/>
      <c r="E11" s="6"/>
      <c r="F11" s="6"/>
      <c r="G11" s="6"/>
      <c r="H11" s="6"/>
      <c r="I11" s="8"/>
      <c r="J11" s="6"/>
      <c r="K11" s="6"/>
      <c r="L11" s="6"/>
      <c r="M11" s="9"/>
      <c r="N11" s="7"/>
      <c r="O11" s="7"/>
    </row>
    <row r="12" spans="1:16" ht="24" customHeight="1" thickBot="1" x14ac:dyDescent="0.25">
      <c r="A12" s="51" t="s">
        <v>42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6" ht="4.5" customHeight="1" thickBot="1" x14ac:dyDescent="0.25">
      <c r="B13" s="6"/>
      <c r="C13" s="6"/>
      <c r="D13" s="7"/>
      <c r="E13" s="6"/>
      <c r="F13" s="6"/>
      <c r="G13" s="6"/>
      <c r="H13" s="6"/>
      <c r="I13" s="8"/>
      <c r="J13" s="6"/>
      <c r="K13" s="6"/>
      <c r="L13" s="6"/>
      <c r="M13" s="9"/>
      <c r="N13" s="7"/>
      <c r="O13" s="7"/>
    </row>
    <row r="14" spans="1:16" ht="21" customHeight="1" thickBot="1" x14ac:dyDescent="0.25">
      <c r="A14" s="51">
        <v>2016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6" ht="27.75" customHeight="1" thickBot="1" x14ac:dyDescent="0.25">
      <c r="A15" s="54" t="s">
        <v>43</v>
      </c>
      <c r="B15" s="54" t="s">
        <v>0</v>
      </c>
      <c r="C15" s="54" t="s">
        <v>1</v>
      </c>
      <c r="D15" s="54" t="s">
        <v>2</v>
      </c>
      <c r="E15" s="54" t="s">
        <v>3</v>
      </c>
      <c r="F15" s="54" t="s">
        <v>4</v>
      </c>
      <c r="G15" s="54" t="s">
        <v>5</v>
      </c>
      <c r="H15" s="54" t="s">
        <v>6</v>
      </c>
      <c r="I15" s="54" t="s">
        <v>7</v>
      </c>
      <c r="J15" s="54" t="s">
        <v>8</v>
      </c>
      <c r="K15" s="54" t="s">
        <v>9</v>
      </c>
      <c r="L15" s="54" t="s">
        <v>10</v>
      </c>
      <c r="M15" s="54" t="s">
        <v>11</v>
      </c>
      <c r="N15" s="54" t="s">
        <v>12</v>
      </c>
      <c r="O15" s="54" t="s">
        <v>13</v>
      </c>
      <c r="P15" s="4" t="s">
        <v>14</v>
      </c>
    </row>
    <row r="16" spans="1:16" ht="15.75" customHeight="1" x14ac:dyDescent="0.2">
      <c r="A16" s="61">
        <v>41001</v>
      </c>
      <c r="B16" s="37" t="s">
        <v>15</v>
      </c>
      <c r="C16" s="10" t="s">
        <v>16</v>
      </c>
      <c r="D16" s="31">
        <v>969210.46999999951</v>
      </c>
      <c r="E16" s="31">
        <v>1011941.9700000009</v>
      </c>
      <c r="F16" s="31">
        <v>1047847.6600000006</v>
      </c>
      <c r="G16" s="31">
        <v>1042364.5900000001</v>
      </c>
      <c r="H16" s="32">
        <v>1055604.5499999998</v>
      </c>
      <c r="I16" s="31">
        <v>1066148.7899999998</v>
      </c>
      <c r="J16" s="31">
        <v>1073213.8700000003</v>
      </c>
      <c r="K16" s="31">
        <v>1089361.6799999995</v>
      </c>
      <c r="L16" s="31">
        <v>1018239.8799999993</v>
      </c>
      <c r="M16" s="31">
        <v>1034258.6400000001</v>
      </c>
      <c r="N16" s="31">
        <v>1048271.6699999997</v>
      </c>
      <c r="O16" s="33">
        <v>1039730.0800000002</v>
      </c>
      <c r="P16" s="3" t="s">
        <v>15</v>
      </c>
    </row>
    <row r="17" spans="1:16" ht="15.75" customHeight="1" x14ac:dyDescent="0.2">
      <c r="A17" s="62"/>
      <c r="B17" s="38"/>
      <c r="C17" s="13" t="s">
        <v>17</v>
      </c>
      <c r="D17" s="21">
        <v>162314.34</v>
      </c>
      <c r="E17" s="21">
        <v>156599.5</v>
      </c>
      <c r="F17" s="21">
        <v>162429.4</v>
      </c>
      <c r="G17" s="21">
        <v>156491.53</v>
      </c>
      <c r="H17" s="22">
        <v>165104.44</v>
      </c>
      <c r="I17" s="21">
        <v>169509.49</v>
      </c>
      <c r="J17" s="21">
        <v>174532.16</v>
      </c>
      <c r="K17" s="21">
        <v>152975.71</v>
      </c>
      <c r="L17" s="21">
        <v>141754.14000000004</v>
      </c>
      <c r="M17" s="21">
        <v>140079.21000000002</v>
      </c>
      <c r="N17" s="21">
        <v>150439.8600000001</v>
      </c>
      <c r="O17" s="23">
        <v>166414.96000000002</v>
      </c>
    </row>
    <row r="18" spans="1:16" ht="15.75" customHeight="1" x14ac:dyDescent="0.2">
      <c r="A18" s="62"/>
      <c r="B18" s="38"/>
      <c r="C18" s="13" t="s">
        <v>18</v>
      </c>
      <c r="D18" s="24">
        <v>44968.1</v>
      </c>
      <c r="E18" s="21">
        <v>45969.37</v>
      </c>
      <c r="F18" s="21">
        <v>37963.75</v>
      </c>
      <c r="G18" s="21">
        <v>35622.949999999997</v>
      </c>
      <c r="H18" s="22">
        <v>28455.32</v>
      </c>
      <c r="I18" s="21">
        <v>31028.21</v>
      </c>
      <c r="J18" s="21">
        <v>32966.81</v>
      </c>
      <c r="K18" s="21">
        <v>35251.630000000005</v>
      </c>
      <c r="L18" s="21">
        <v>36874.229999999996</v>
      </c>
      <c r="M18" s="21">
        <v>29956.019999999997</v>
      </c>
      <c r="N18" s="21">
        <v>29834.639999999999</v>
      </c>
      <c r="O18" s="23">
        <v>26417.25</v>
      </c>
    </row>
    <row r="19" spans="1:16" ht="15.75" customHeight="1" x14ac:dyDescent="0.2">
      <c r="A19" s="62"/>
      <c r="B19" s="38"/>
      <c r="C19" s="13" t="s">
        <v>19</v>
      </c>
      <c r="D19" s="25">
        <v>17374.939999999999</v>
      </c>
      <c r="E19" s="25">
        <v>20738.439999999999</v>
      </c>
      <c r="F19" s="25">
        <v>26257.37</v>
      </c>
      <c r="G19" s="21">
        <v>25856.35</v>
      </c>
      <c r="H19" s="26">
        <v>24008.16</v>
      </c>
      <c r="I19" s="25">
        <v>23105.95</v>
      </c>
      <c r="J19" s="25">
        <v>22572.57</v>
      </c>
      <c r="K19" s="25">
        <v>23837.54</v>
      </c>
      <c r="L19" s="25">
        <v>24774.85</v>
      </c>
      <c r="M19" s="21">
        <v>21705.949999999997</v>
      </c>
      <c r="N19" s="21">
        <v>19759.489999999998</v>
      </c>
      <c r="O19" s="23">
        <v>18342.02</v>
      </c>
    </row>
    <row r="20" spans="1:16" ht="15.75" customHeight="1" thickBot="1" x14ac:dyDescent="0.25">
      <c r="A20" s="62"/>
      <c r="B20" s="39"/>
      <c r="C20" s="14" t="s">
        <v>20</v>
      </c>
      <c r="D20" s="27">
        <f>SUM(D16:D19)</f>
        <v>1193867.8499999996</v>
      </c>
      <c r="E20" s="27">
        <f t="shared" ref="E20:O20" si="0">SUM(E16:E19)</f>
        <v>1235249.280000001</v>
      </c>
      <c r="F20" s="27">
        <f t="shared" si="0"/>
        <v>1274498.1800000006</v>
      </c>
      <c r="G20" s="27">
        <f t="shared" si="0"/>
        <v>1260335.4200000002</v>
      </c>
      <c r="H20" s="27">
        <f t="shared" si="0"/>
        <v>1273172.4699999997</v>
      </c>
      <c r="I20" s="27">
        <f t="shared" si="0"/>
        <v>1289792.4399999997</v>
      </c>
      <c r="J20" s="27">
        <f t="shared" si="0"/>
        <v>1303285.4100000004</v>
      </c>
      <c r="K20" s="27">
        <f t="shared" si="0"/>
        <v>1301426.5599999996</v>
      </c>
      <c r="L20" s="27">
        <f t="shared" si="0"/>
        <v>1221643.0999999994</v>
      </c>
      <c r="M20" s="27">
        <f t="shared" si="0"/>
        <v>1225999.82</v>
      </c>
      <c r="N20" s="27">
        <f t="shared" si="0"/>
        <v>1248305.6599999997</v>
      </c>
      <c r="O20" s="40">
        <f t="shared" si="0"/>
        <v>1250904.3100000003</v>
      </c>
    </row>
    <row r="21" spans="1:16" ht="15.75" customHeight="1" x14ac:dyDescent="0.2">
      <c r="A21" s="61">
        <v>41016</v>
      </c>
      <c r="B21" s="37" t="s">
        <v>21</v>
      </c>
      <c r="C21" s="15" t="s">
        <v>16</v>
      </c>
      <c r="D21" s="18">
        <v>35931.339999999989</v>
      </c>
      <c r="E21" s="18">
        <v>38438.999999999993</v>
      </c>
      <c r="F21" s="18">
        <v>35692.39</v>
      </c>
      <c r="G21" s="18">
        <v>35267.99</v>
      </c>
      <c r="H21" s="19">
        <v>39396.089999999997</v>
      </c>
      <c r="I21" s="18">
        <v>37422.179999999993</v>
      </c>
      <c r="J21" s="18">
        <v>39213.110000000008</v>
      </c>
      <c r="K21" s="18">
        <v>38776.799999999988</v>
      </c>
      <c r="L21" s="18">
        <v>35046.31</v>
      </c>
      <c r="M21" s="18">
        <v>38803.42</v>
      </c>
      <c r="N21" s="18">
        <v>37010.390000000007</v>
      </c>
      <c r="O21" s="20">
        <v>35624.53</v>
      </c>
      <c r="P21" s="3" t="s">
        <v>21</v>
      </c>
    </row>
    <row r="22" spans="1:16" ht="15.75" customHeight="1" x14ac:dyDescent="0.2">
      <c r="A22" s="62"/>
      <c r="B22" s="38"/>
      <c r="C22" s="13" t="s">
        <v>17</v>
      </c>
      <c r="D22" s="21">
        <v>987.48</v>
      </c>
      <c r="E22" s="21">
        <v>1015.5200000000001</v>
      </c>
      <c r="F22" s="21">
        <v>908.83</v>
      </c>
      <c r="G22" s="21">
        <v>901.84</v>
      </c>
      <c r="H22" s="22">
        <v>987.69999999999993</v>
      </c>
      <c r="I22" s="21">
        <v>871.06999999999994</v>
      </c>
      <c r="J22" s="21">
        <v>934.91</v>
      </c>
      <c r="K22" s="21">
        <v>926.42</v>
      </c>
      <c r="L22" s="21">
        <v>960.84999999999991</v>
      </c>
      <c r="M22" s="21">
        <v>1000.6500000000001</v>
      </c>
      <c r="N22" s="21">
        <v>988.13000000000011</v>
      </c>
      <c r="O22" s="23">
        <v>1230.9000000000001</v>
      </c>
    </row>
    <row r="23" spans="1:16" ht="15.75" customHeight="1" x14ac:dyDescent="0.2">
      <c r="A23" s="62"/>
      <c r="B23" s="38"/>
      <c r="C23" s="13" t="s">
        <v>18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41">
        <v>0</v>
      </c>
    </row>
    <row r="24" spans="1:16" ht="15.75" customHeight="1" x14ac:dyDescent="0.2">
      <c r="A24" s="62"/>
      <c r="B24" s="38"/>
      <c r="C24" s="13" t="s">
        <v>19</v>
      </c>
      <c r="D24" s="25">
        <v>0</v>
      </c>
      <c r="E24" s="25">
        <v>25.25</v>
      </c>
      <c r="F24" s="25">
        <v>11.219999999999999</v>
      </c>
      <c r="G24" s="21">
        <v>10.3</v>
      </c>
      <c r="H24" s="26">
        <v>25.27</v>
      </c>
      <c r="I24" s="25">
        <v>18.73</v>
      </c>
      <c r="J24" s="25">
        <v>5.62</v>
      </c>
      <c r="K24" s="25">
        <v>24.35</v>
      </c>
      <c r="L24" s="25">
        <v>20.6</v>
      </c>
      <c r="M24" s="21">
        <v>11.239999999999998</v>
      </c>
      <c r="N24" s="21">
        <v>19.66</v>
      </c>
      <c r="O24" s="23">
        <v>10.3</v>
      </c>
    </row>
    <row r="25" spans="1:16" ht="15.75" customHeight="1" thickBot="1" x14ac:dyDescent="0.25">
      <c r="A25" s="62"/>
      <c r="B25" s="39"/>
      <c r="C25" s="14" t="s">
        <v>20</v>
      </c>
      <c r="D25" s="27">
        <f>SUM(D21:D24)</f>
        <v>36918.819999999992</v>
      </c>
      <c r="E25" s="27">
        <f t="shared" ref="E25:O25" si="1">SUM(E21:E24)</f>
        <v>39479.76999999999</v>
      </c>
      <c r="F25" s="27">
        <f t="shared" si="1"/>
        <v>36612.44</v>
      </c>
      <c r="G25" s="27">
        <f t="shared" si="1"/>
        <v>36180.129999999997</v>
      </c>
      <c r="H25" s="27">
        <f t="shared" si="1"/>
        <v>40409.05999999999</v>
      </c>
      <c r="I25" s="27">
        <f t="shared" si="1"/>
        <v>38311.979999999996</v>
      </c>
      <c r="J25" s="27">
        <f t="shared" si="1"/>
        <v>40153.640000000014</v>
      </c>
      <c r="K25" s="27">
        <f t="shared" si="1"/>
        <v>39727.569999999985</v>
      </c>
      <c r="L25" s="27">
        <f t="shared" si="1"/>
        <v>36027.759999999995</v>
      </c>
      <c r="M25" s="27">
        <f t="shared" si="1"/>
        <v>39815.31</v>
      </c>
      <c r="N25" s="27">
        <f t="shared" si="1"/>
        <v>38018.180000000008</v>
      </c>
      <c r="O25" s="40">
        <f t="shared" si="1"/>
        <v>36865.730000000003</v>
      </c>
    </row>
    <row r="26" spans="1:16" ht="15.75" customHeight="1" x14ac:dyDescent="0.2">
      <c r="A26" s="61">
        <v>41020</v>
      </c>
      <c r="B26" s="37" t="s">
        <v>33</v>
      </c>
      <c r="C26" s="15" t="s">
        <v>16</v>
      </c>
      <c r="D26" s="18">
        <v>37972.639999999999</v>
      </c>
      <c r="E26" s="18">
        <v>39502.76</v>
      </c>
      <c r="F26" s="18">
        <v>41900.720000000008</v>
      </c>
      <c r="G26" s="18">
        <v>41210.349999999991</v>
      </c>
      <c r="H26" s="19">
        <v>40847.479999999996</v>
      </c>
      <c r="I26" s="18">
        <v>39807.460000000006</v>
      </c>
      <c r="J26" s="18">
        <v>40961.179999999993</v>
      </c>
      <c r="K26" s="18">
        <v>41638.339999999997</v>
      </c>
      <c r="L26" s="18">
        <v>44046.880000000005</v>
      </c>
      <c r="M26" s="18">
        <v>43515.41</v>
      </c>
      <c r="N26" s="18">
        <v>41091.170000000006</v>
      </c>
      <c r="O26" s="20">
        <v>41256.520000000004</v>
      </c>
      <c r="P26" s="3" t="s">
        <v>33</v>
      </c>
    </row>
    <row r="27" spans="1:16" ht="15.75" customHeight="1" x14ac:dyDescent="0.2">
      <c r="A27" s="62"/>
      <c r="B27" s="38"/>
      <c r="C27" s="13" t="s">
        <v>17</v>
      </c>
      <c r="D27" s="21">
        <v>3572.75</v>
      </c>
      <c r="E27" s="21">
        <v>2912.3900000000003</v>
      </c>
      <c r="F27" s="21">
        <v>3164.7899999999995</v>
      </c>
      <c r="G27" s="21">
        <v>3195.35</v>
      </c>
      <c r="H27" s="22">
        <v>3244.97</v>
      </c>
      <c r="I27" s="21">
        <v>3631.28</v>
      </c>
      <c r="J27" s="21">
        <v>3978.2199999999993</v>
      </c>
      <c r="K27" s="21">
        <v>3558.8199999999997</v>
      </c>
      <c r="L27" s="21">
        <v>3876.28</v>
      </c>
      <c r="M27" s="21">
        <v>3591.9700000000003</v>
      </c>
      <c r="N27" s="21">
        <v>3451.3199999999997</v>
      </c>
      <c r="O27" s="23">
        <v>3788.78</v>
      </c>
    </row>
    <row r="28" spans="1:16" ht="15.75" customHeight="1" x14ac:dyDescent="0.2">
      <c r="A28" s="62"/>
      <c r="B28" s="38"/>
      <c r="C28" s="13" t="s">
        <v>18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3">
        <v>0</v>
      </c>
    </row>
    <row r="29" spans="1:16" ht="15.75" customHeight="1" x14ac:dyDescent="0.2">
      <c r="A29" s="62"/>
      <c r="B29" s="38"/>
      <c r="C29" s="13" t="s">
        <v>19</v>
      </c>
      <c r="D29" s="25">
        <v>389.96</v>
      </c>
      <c r="E29" s="25">
        <v>620.30999999999995</v>
      </c>
      <c r="F29" s="25">
        <v>715.96</v>
      </c>
      <c r="G29" s="21">
        <v>501.23</v>
      </c>
      <c r="H29" s="26">
        <v>675.56</v>
      </c>
      <c r="I29" s="25">
        <v>962.54</v>
      </c>
      <c r="J29" s="25">
        <v>802.33</v>
      </c>
      <c r="K29" s="25">
        <v>840.8</v>
      </c>
      <c r="L29" s="25">
        <v>1298.3200000000002</v>
      </c>
      <c r="M29" s="21">
        <v>1028.08</v>
      </c>
      <c r="N29" s="21">
        <v>1112.0999999999999</v>
      </c>
      <c r="O29" s="23">
        <v>1016.4399999999999</v>
      </c>
    </row>
    <row r="30" spans="1:16" ht="15.75" customHeight="1" thickBot="1" x14ac:dyDescent="0.25">
      <c r="A30" s="62"/>
      <c r="B30" s="39"/>
      <c r="C30" s="14" t="s">
        <v>20</v>
      </c>
      <c r="D30" s="27">
        <f>SUM(D26:D29)</f>
        <v>41935.35</v>
      </c>
      <c r="E30" s="27">
        <f t="shared" ref="E30:O30" si="2">SUM(E26:E29)</f>
        <v>43035.46</v>
      </c>
      <c r="F30" s="27">
        <f t="shared" si="2"/>
        <v>45781.470000000008</v>
      </c>
      <c r="G30" s="27">
        <f t="shared" si="2"/>
        <v>44906.929999999993</v>
      </c>
      <c r="H30" s="27">
        <f t="shared" si="2"/>
        <v>44768.009999999995</v>
      </c>
      <c r="I30" s="27">
        <f t="shared" si="2"/>
        <v>44401.280000000006</v>
      </c>
      <c r="J30" s="27">
        <f t="shared" si="2"/>
        <v>45741.729999999996</v>
      </c>
      <c r="K30" s="27">
        <f t="shared" si="2"/>
        <v>46037.96</v>
      </c>
      <c r="L30" s="27">
        <f t="shared" si="2"/>
        <v>49221.48</v>
      </c>
      <c r="M30" s="27">
        <f t="shared" si="2"/>
        <v>48135.460000000006</v>
      </c>
      <c r="N30" s="27">
        <f t="shared" si="2"/>
        <v>45654.590000000004</v>
      </c>
      <c r="O30" s="40">
        <f t="shared" si="2"/>
        <v>46061.740000000005</v>
      </c>
    </row>
    <row r="31" spans="1:16" ht="15.75" customHeight="1" x14ac:dyDescent="0.2">
      <c r="A31" s="61">
        <v>41078</v>
      </c>
      <c r="B31" s="37" t="s">
        <v>34</v>
      </c>
      <c r="C31" s="15" t="s">
        <v>16</v>
      </c>
      <c r="D31" s="18">
        <v>11586.869999999999</v>
      </c>
      <c r="E31" s="18">
        <v>13344.330000000002</v>
      </c>
      <c r="F31" s="18">
        <v>12557.570000000002</v>
      </c>
      <c r="G31" s="18">
        <v>13135.08</v>
      </c>
      <c r="H31" s="19">
        <v>11717.98</v>
      </c>
      <c r="I31" s="18">
        <v>13195.760000000002</v>
      </c>
      <c r="J31" s="18">
        <v>11799.09</v>
      </c>
      <c r="K31" s="18">
        <v>12591.269999999999</v>
      </c>
      <c r="L31" s="18">
        <v>13146.48</v>
      </c>
      <c r="M31" s="18">
        <v>13325.529999999999</v>
      </c>
      <c r="N31" s="18">
        <v>12530.619999999999</v>
      </c>
      <c r="O31" s="20">
        <v>13461.71</v>
      </c>
      <c r="P31" s="3" t="s">
        <v>34</v>
      </c>
    </row>
    <row r="32" spans="1:16" ht="15.75" customHeight="1" x14ac:dyDescent="0.2">
      <c r="A32" s="62"/>
      <c r="B32" s="38"/>
      <c r="C32" s="2" t="s">
        <v>17</v>
      </c>
      <c r="D32" s="28">
        <v>670.01</v>
      </c>
      <c r="E32" s="28">
        <v>710.79</v>
      </c>
      <c r="F32" s="28">
        <v>726.66000000000008</v>
      </c>
      <c r="G32" s="28">
        <v>725.34999999999991</v>
      </c>
      <c r="H32" s="29">
        <v>805.04</v>
      </c>
      <c r="I32" s="28">
        <v>881.72</v>
      </c>
      <c r="J32" s="28">
        <v>591.13</v>
      </c>
      <c r="K32" s="28">
        <v>474.12</v>
      </c>
      <c r="L32" s="28">
        <v>517.35</v>
      </c>
      <c r="M32" s="28">
        <v>535.71</v>
      </c>
      <c r="N32" s="28">
        <v>505.78</v>
      </c>
      <c r="O32" s="30">
        <v>494.01</v>
      </c>
    </row>
    <row r="33" spans="1:16" ht="15.75" customHeight="1" x14ac:dyDescent="0.2">
      <c r="A33" s="62"/>
      <c r="B33" s="38"/>
      <c r="C33" s="2" t="s">
        <v>18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>
        <v>0</v>
      </c>
    </row>
    <row r="34" spans="1:16" ht="15.75" customHeight="1" x14ac:dyDescent="0.2">
      <c r="A34" s="62"/>
      <c r="B34" s="38"/>
      <c r="C34" s="2" t="s">
        <v>19</v>
      </c>
      <c r="D34" s="18">
        <v>69.19</v>
      </c>
      <c r="E34" s="18">
        <v>160.64999999999998</v>
      </c>
      <c r="F34" s="18">
        <v>239.79</v>
      </c>
      <c r="G34" s="28">
        <v>105.73</v>
      </c>
      <c r="H34" s="19">
        <v>160.28</v>
      </c>
      <c r="I34" s="18">
        <v>330.54</v>
      </c>
      <c r="J34" s="18">
        <v>181.85</v>
      </c>
      <c r="K34" s="18">
        <v>176.3</v>
      </c>
      <c r="L34" s="18">
        <v>256.23</v>
      </c>
      <c r="M34" s="28">
        <v>186.39</v>
      </c>
      <c r="N34" s="28">
        <v>192.02</v>
      </c>
      <c r="O34" s="30">
        <v>210.25</v>
      </c>
    </row>
    <row r="35" spans="1:16" ht="15.75" customHeight="1" thickBot="1" x14ac:dyDescent="0.25">
      <c r="A35" s="63"/>
      <c r="B35" s="39"/>
      <c r="C35" s="14" t="s">
        <v>20</v>
      </c>
      <c r="D35" s="27">
        <f>SUM(D31:D34)</f>
        <v>12326.07</v>
      </c>
      <c r="E35" s="27">
        <f t="shared" ref="E35:O35" si="3">SUM(E31:E34)</f>
        <v>14215.770000000002</v>
      </c>
      <c r="F35" s="27">
        <f t="shared" si="3"/>
        <v>13524.020000000002</v>
      </c>
      <c r="G35" s="27">
        <f t="shared" si="3"/>
        <v>13966.16</v>
      </c>
      <c r="H35" s="27">
        <f t="shared" si="3"/>
        <v>12683.300000000001</v>
      </c>
      <c r="I35" s="27">
        <f t="shared" si="3"/>
        <v>14408.020000000002</v>
      </c>
      <c r="J35" s="27">
        <f t="shared" si="3"/>
        <v>12572.07</v>
      </c>
      <c r="K35" s="27">
        <f t="shared" si="3"/>
        <v>13241.689999999999</v>
      </c>
      <c r="L35" s="27">
        <f t="shared" si="3"/>
        <v>13920.06</v>
      </c>
      <c r="M35" s="27">
        <f t="shared" si="3"/>
        <v>14047.629999999997</v>
      </c>
      <c r="N35" s="27">
        <f t="shared" si="3"/>
        <v>13228.42</v>
      </c>
      <c r="O35" s="40">
        <f t="shared" si="3"/>
        <v>14165.97</v>
      </c>
    </row>
    <row r="36" spans="1:16" ht="18" customHeight="1" x14ac:dyDescent="0.2">
      <c r="A36" s="61">
        <v>41132</v>
      </c>
      <c r="B36" s="37" t="s">
        <v>26</v>
      </c>
      <c r="C36" s="2" t="s">
        <v>16</v>
      </c>
      <c r="D36" s="18">
        <v>90877.280000000013</v>
      </c>
      <c r="E36" s="18">
        <v>91055.549999999988</v>
      </c>
      <c r="F36" s="18">
        <v>87356.22000000003</v>
      </c>
      <c r="G36" s="18">
        <v>92315.539999999979</v>
      </c>
      <c r="H36" s="19">
        <v>93577.9</v>
      </c>
      <c r="I36" s="18">
        <v>90309.140000000014</v>
      </c>
      <c r="J36" s="18">
        <v>90463.84</v>
      </c>
      <c r="K36" s="18">
        <v>93443.819999999978</v>
      </c>
      <c r="L36" s="18">
        <v>93774.659999999989</v>
      </c>
      <c r="M36" s="18">
        <v>91362.36</v>
      </c>
      <c r="N36" s="18">
        <v>90819.810000000012</v>
      </c>
      <c r="O36" s="20">
        <v>91970.72</v>
      </c>
      <c r="P36" s="3" t="s">
        <v>26</v>
      </c>
    </row>
    <row r="37" spans="1:16" ht="18" customHeight="1" x14ac:dyDescent="0.2">
      <c r="A37" s="62"/>
      <c r="B37" s="38"/>
      <c r="C37" s="2" t="s">
        <v>17</v>
      </c>
      <c r="D37" s="28">
        <v>4018.75</v>
      </c>
      <c r="E37" s="28">
        <v>3786.14</v>
      </c>
      <c r="F37" s="28">
        <v>3401.9599999999996</v>
      </c>
      <c r="G37" s="28">
        <v>3726.6399999999994</v>
      </c>
      <c r="H37" s="29">
        <v>3832.8</v>
      </c>
      <c r="I37" s="28">
        <v>3627.77</v>
      </c>
      <c r="J37" s="28">
        <v>3629.0199999999995</v>
      </c>
      <c r="K37" s="28">
        <v>4255.05</v>
      </c>
      <c r="L37" s="28">
        <v>3988.6299999999997</v>
      </c>
      <c r="M37" s="28">
        <v>3681.4099999999989</v>
      </c>
      <c r="N37" s="28">
        <v>3962.62</v>
      </c>
      <c r="O37" s="30">
        <v>3744.0499999999993</v>
      </c>
    </row>
    <row r="38" spans="1:16" ht="18" customHeight="1" x14ac:dyDescent="0.2">
      <c r="A38" s="62"/>
      <c r="B38" s="38"/>
      <c r="C38" s="2" t="s">
        <v>18</v>
      </c>
      <c r="D38" s="28">
        <v>202.09</v>
      </c>
      <c r="E38" s="28">
        <v>453.54</v>
      </c>
      <c r="F38" s="28">
        <v>485.77</v>
      </c>
      <c r="G38" s="28">
        <v>444.89</v>
      </c>
      <c r="H38" s="29">
        <v>313.70999999999998</v>
      </c>
      <c r="I38" s="28">
        <v>447.76</v>
      </c>
      <c r="J38" s="28">
        <v>408.34</v>
      </c>
      <c r="K38" s="28">
        <v>193.72</v>
      </c>
      <c r="L38" s="28">
        <v>480.05</v>
      </c>
      <c r="M38" s="28">
        <v>400.6</v>
      </c>
      <c r="N38" s="28">
        <v>470.47999999999996</v>
      </c>
      <c r="O38" s="30">
        <v>598.37000000000012</v>
      </c>
    </row>
    <row r="39" spans="1:16" ht="18" customHeight="1" x14ac:dyDescent="0.2">
      <c r="A39" s="62"/>
      <c r="B39" s="38"/>
      <c r="C39" s="2" t="s">
        <v>19</v>
      </c>
      <c r="D39" s="18">
        <v>6.55</v>
      </c>
      <c r="E39" s="18">
        <v>32.619999999999997</v>
      </c>
      <c r="F39" s="18"/>
      <c r="G39" s="28">
        <v>24.23</v>
      </c>
      <c r="H39" s="19">
        <v>28.89</v>
      </c>
      <c r="I39" s="18">
        <v>20.48</v>
      </c>
      <c r="J39" s="18">
        <v>9.31</v>
      </c>
      <c r="K39" s="18">
        <v>32.549999999999997</v>
      </c>
      <c r="L39" s="18">
        <v>22.3</v>
      </c>
      <c r="M39" s="28">
        <v>3.72</v>
      </c>
      <c r="N39" s="28">
        <v>21.44</v>
      </c>
      <c r="O39" s="30">
        <v>3.73</v>
      </c>
    </row>
    <row r="40" spans="1:16" ht="18" customHeight="1" thickBot="1" x14ac:dyDescent="0.25">
      <c r="A40" s="63"/>
      <c r="B40" s="39"/>
      <c r="C40" s="14" t="s">
        <v>20</v>
      </c>
      <c r="D40" s="27">
        <f>SUM(D36:D39)</f>
        <v>95104.670000000013</v>
      </c>
      <c r="E40" s="27">
        <f t="shared" ref="E40:O40" si="4">SUM(E36:E39)</f>
        <v>95327.849999999977</v>
      </c>
      <c r="F40" s="27">
        <f t="shared" si="4"/>
        <v>91243.950000000041</v>
      </c>
      <c r="G40" s="27">
        <f t="shared" si="4"/>
        <v>96511.299999999974</v>
      </c>
      <c r="H40" s="27">
        <f t="shared" si="4"/>
        <v>97753.3</v>
      </c>
      <c r="I40" s="27">
        <f t="shared" si="4"/>
        <v>94405.150000000009</v>
      </c>
      <c r="J40" s="27">
        <f t="shared" si="4"/>
        <v>94510.51</v>
      </c>
      <c r="K40" s="27">
        <f t="shared" si="4"/>
        <v>97925.139999999985</v>
      </c>
      <c r="L40" s="27">
        <f t="shared" si="4"/>
        <v>98265.64</v>
      </c>
      <c r="M40" s="27">
        <f t="shared" si="4"/>
        <v>95448.090000000011</v>
      </c>
      <c r="N40" s="27">
        <f t="shared" si="4"/>
        <v>95274.35</v>
      </c>
      <c r="O40" s="40">
        <f t="shared" si="4"/>
        <v>96316.87</v>
      </c>
    </row>
    <row r="41" spans="1:16" ht="15.75" customHeight="1" x14ac:dyDescent="0.2">
      <c r="A41" s="61">
        <v>41298</v>
      </c>
      <c r="B41" s="37" t="s">
        <v>35</v>
      </c>
      <c r="C41" s="2" t="s">
        <v>16</v>
      </c>
      <c r="D41" s="18">
        <v>151518.25999999995</v>
      </c>
      <c r="E41" s="18">
        <v>154855.51999999996</v>
      </c>
      <c r="F41" s="18">
        <v>154831.64000000001</v>
      </c>
      <c r="G41" s="18">
        <v>160707.00999999998</v>
      </c>
      <c r="H41" s="19">
        <v>159938.1</v>
      </c>
      <c r="I41" s="18">
        <v>161113.53999999995</v>
      </c>
      <c r="J41" s="18">
        <v>162081.55000000002</v>
      </c>
      <c r="K41" s="18">
        <v>160379.94000000009</v>
      </c>
      <c r="L41" s="18">
        <v>161659.41999999998</v>
      </c>
      <c r="M41" s="18">
        <v>157717.66999999998</v>
      </c>
      <c r="N41" s="18">
        <v>156037.02999999997</v>
      </c>
      <c r="O41" s="20">
        <v>159431.04000000004</v>
      </c>
      <c r="P41" s="3" t="s">
        <v>35</v>
      </c>
    </row>
    <row r="42" spans="1:16" ht="15.75" customHeight="1" x14ac:dyDescent="0.2">
      <c r="A42" s="62"/>
      <c r="B42" s="38"/>
      <c r="C42" s="2" t="s">
        <v>17</v>
      </c>
      <c r="D42" s="28">
        <v>12748.6</v>
      </c>
      <c r="E42" s="28">
        <v>12421.399999999998</v>
      </c>
      <c r="F42" s="28">
        <v>11624.429999999998</v>
      </c>
      <c r="G42" s="28">
        <v>12441.700000000003</v>
      </c>
      <c r="H42" s="29">
        <v>12750.699999999997</v>
      </c>
      <c r="I42" s="28">
        <v>11792.009999999998</v>
      </c>
      <c r="J42" s="28">
        <v>11620.060000000003</v>
      </c>
      <c r="K42" s="28">
        <v>10769.050000000001</v>
      </c>
      <c r="L42" s="28">
        <v>9435.6400000000012</v>
      </c>
      <c r="M42" s="28">
        <v>8132.0600000000013</v>
      </c>
      <c r="N42" s="28">
        <v>8048.4799999999987</v>
      </c>
      <c r="O42" s="30">
        <v>8565.8599999999988</v>
      </c>
    </row>
    <row r="43" spans="1:16" ht="15.75" customHeight="1" x14ac:dyDescent="0.2">
      <c r="A43" s="62"/>
      <c r="B43" s="38"/>
      <c r="C43" s="2" t="s">
        <v>18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30">
        <v>0</v>
      </c>
    </row>
    <row r="44" spans="1:16" ht="15.75" customHeight="1" x14ac:dyDescent="0.2">
      <c r="A44" s="62"/>
      <c r="B44" s="38"/>
      <c r="C44" s="2" t="s">
        <v>19</v>
      </c>
      <c r="D44" s="18">
        <v>555.54</v>
      </c>
      <c r="E44" s="18">
        <v>665.31</v>
      </c>
      <c r="F44" s="18">
        <v>815.58</v>
      </c>
      <c r="G44" s="28">
        <v>764.59</v>
      </c>
      <c r="H44" s="19">
        <v>826.15</v>
      </c>
      <c r="I44" s="18">
        <v>1066.2</v>
      </c>
      <c r="J44" s="18">
        <v>790.27</v>
      </c>
      <c r="K44" s="18">
        <v>811.96</v>
      </c>
      <c r="L44" s="18">
        <v>927.51</v>
      </c>
      <c r="M44" s="28">
        <v>880.21</v>
      </c>
      <c r="N44" s="28">
        <v>697.63</v>
      </c>
      <c r="O44" s="30">
        <v>670.36</v>
      </c>
    </row>
    <row r="45" spans="1:16" ht="15.75" customHeight="1" thickBot="1" x14ac:dyDescent="0.25">
      <c r="A45" s="63"/>
      <c r="B45" s="39"/>
      <c r="C45" s="14" t="s">
        <v>20</v>
      </c>
      <c r="D45" s="27">
        <f>SUM(D41:D44)</f>
        <v>164822.39999999997</v>
      </c>
      <c r="E45" s="27">
        <f t="shared" ref="E45:O45" si="5">SUM(E41:E44)</f>
        <v>167942.22999999995</v>
      </c>
      <c r="F45" s="27">
        <f t="shared" si="5"/>
        <v>167271.65</v>
      </c>
      <c r="G45" s="27">
        <f t="shared" si="5"/>
        <v>173913.3</v>
      </c>
      <c r="H45" s="27">
        <f t="shared" si="5"/>
        <v>173514.94999999998</v>
      </c>
      <c r="I45" s="27">
        <f t="shared" si="5"/>
        <v>173971.74999999997</v>
      </c>
      <c r="J45" s="27">
        <f t="shared" si="5"/>
        <v>174491.88</v>
      </c>
      <c r="K45" s="27">
        <f t="shared" si="5"/>
        <v>171960.95000000007</v>
      </c>
      <c r="L45" s="27">
        <f t="shared" si="5"/>
        <v>172022.57</v>
      </c>
      <c r="M45" s="27">
        <f t="shared" si="5"/>
        <v>166729.93999999997</v>
      </c>
      <c r="N45" s="27">
        <f t="shared" si="5"/>
        <v>164783.13999999998</v>
      </c>
      <c r="O45" s="40">
        <f t="shared" si="5"/>
        <v>168667.26</v>
      </c>
    </row>
    <row r="46" spans="1:16" ht="15.75" customHeight="1" x14ac:dyDescent="0.2">
      <c r="A46" s="61">
        <v>41306</v>
      </c>
      <c r="B46" s="37" t="s">
        <v>36</v>
      </c>
      <c r="C46" s="2" t="s">
        <v>16</v>
      </c>
      <c r="D46" s="18">
        <v>69627.97000000003</v>
      </c>
      <c r="E46" s="18">
        <v>67695.649999999994</v>
      </c>
      <c r="F46" s="18">
        <v>68905.42</v>
      </c>
      <c r="G46" s="18">
        <v>69602.59</v>
      </c>
      <c r="H46" s="19">
        <v>69428.38</v>
      </c>
      <c r="I46" s="18">
        <v>71714.819999999992</v>
      </c>
      <c r="J46" s="18">
        <v>71583.510000000009</v>
      </c>
      <c r="K46" s="18">
        <v>67103.5</v>
      </c>
      <c r="L46" s="18">
        <v>69298.06</v>
      </c>
      <c r="M46" s="18">
        <v>67956.47</v>
      </c>
      <c r="N46" s="18">
        <v>65449.81</v>
      </c>
      <c r="O46" s="20">
        <v>68141.62</v>
      </c>
      <c r="P46" s="3" t="s">
        <v>36</v>
      </c>
    </row>
    <row r="47" spans="1:16" ht="15.75" customHeight="1" x14ac:dyDescent="0.2">
      <c r="A47" s="62"/>
      <c r="B47" s="38"/>
      <c r="C47" s="2" t="s">
        <v>17</v>
      </c>
      <c r="D47" s="28">
        <v>1256.1299999999999</v>
      </c>
      <c r="E47" s="28">
        <v>1603.9799999999998</v>
      </c>
      <c r="F47" s="28">
        <v>1428.46</v>
      </c>
      <c r="G47" s="28">
        <v>1447.77</v>
      </c>
      <c r="H47" s="29">
        <v>1611.7200000000003</v>
      </c>
      <c r="I47" s="28">
        <v>2007.66</v>
      </c>
      <c r="J47" s="28">
        <v>1549.28</v>
      </c>
      <c r="K47" s="28">
        <v>1600.8700000000001</v>
      </c>
      <c r="L47" s="28">
        <v>1499.3500000000001</v>
      </c>
      <c r="M47" s="28">
        <v>973.16000000000008</v>
      </c>
      <c r="N47" s="28">
        <v>1251.4499999999998</v>
      </c>
      <c r="O47" s="30">
        <v>1060.6999999999998</v>
      </c>
    </row>
    <row r="48" spans="1:16" ht="15.75" customHeight="1" x14ac:dyDescent="0.2">
      <c r="A48" s="62"/>
      <c r="B48" s="38"/>
      <c r="C48" s="2" t="s">
        <v>18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30">
        <v>0</v>
      </c>
    </row>
    <row r="49" spans="1:16" ht="15.75" customHeight="1" x14ac:dyDescent="0.2">
      <c r="A49" s="62"/>
      <c r="B49" s="38"/>
      <c r="C49" s="2" t="s">
        <v>19</v>
      </c>
      <c r="D49" s="18">
        <v>149.88</v>
      </c>
      <c r="E49" s="18">
        <v>509</v>
      </c>
      <c r="F49" s="18">
        <v>454.71</v>
      </c>
      <c r="G49" s="28">
        <v>573.04999999999995</v>
      </c>
      <c r="H49" s="19">
        <v>717.01</v>
      </c>
      <c r="I49" s="18">
        <v>891.66</v>
      </c>
      <c r="J49" s="18">
        <v>415.85</v>
      </c>
      <c r="K49" s="18">
        <v>857.77</v>
      </c>
      <c r="L49" s="18">
        <v>693.44</v>
      </c>
      <c r="M49" s="28">
        <v>349.06</v>
      </c>
      <c r="N49" s="28">
        <v>661.93</v>
      </c>
      <c r="O49" s="30">
        <v>436.35</v>
      </c>
    </row>
    <row r="50" spans="1:16" ht="15.75" customHeight="1" thickBot="1" x14ac:dyDescent="0.25">
      <c r="A50" s="63"/>
      <c r="B50" s="39"/>
      <c r="C50" s="14" t="s">
        <v>20</v>
      </c>
      <c r="D50" s="27">
        <f>SUM(D46:D49)</f>
        <v>71033.98000000004</v>
      </c>
      <c r="E50" s="27">
        <f t="shared" ref="E50:O50" si="6">SUM(E46:E49)</f>
        <v>69808.62999999999</v>
      </c>
      <c r="F50" s="27">
        <f t="shared" si="6"/>
        <v>70788.590000000011</v>
      </c>
      <c r="G50" s="27">
        <f t="shared" si="6"/>
        <v>71623.41</v>
      </c>
      <c r="H50" s="27">
        <f t="shared" si="6"/>
        <v>71757.11</v>
      </c>
      <c r="I50" s="27">
        <f t="shared" si="6"/>
        <v>74614.14</v>
      </c>
      <c r="J50" s="27">
        <f t="shared" si="6"/>
        <v>73548.640000000014</v>
      </c>
      <c r="K50" s="27">
        <f t="shared" si="6"/>
        <v>69562.14</v>
      </c>
      <c r="L50" s="27">
        <f t="shared" si="6"/>
        <v>71490.850000000006</v>
      </c>
      <c r="M50" s="27">
        <f t="shared" si="6"/>
        <v>69278.69</v>
      </c>
      <c r="N50" s="27">
        <f t="shared" si="6"/>
        <v>67363.189999999988</v>
      </c>
      <c r="O50" s="40">
        <f t="shared" si="6"/>
        <v>69638.67</v>
      </c>
    </row>
    <row r="51" spans="1:16" ht="15.75" customHeight="1" x14ac:dyDescent="0.2">
      <c r="A51" s="61">
        <v>41349</v>
      </c>
      <c r="B51" s="37" t="s">
        <v>37</v>
      </c>
      <c r="C51" s="2" t="s">
        <v>16</v>
      </c>
      <c r="D51" s="18">
        <v>18891.929999999997</v>
      </c>
      <c r="E51" s="18">
        <v>18627.810000000001</v>
      </c>
      <c r="F51" s="18">
        <v>18243.14</v>
      </c>
      <c r="G51" s="18">
        <v>18746.14</v>
      </c>
      <c r="H51" s="19">
        <v>18357.8</v>
      </c>
      <c r="I51" s="18">
        <v>18121.12</v>
      </c>
      <c r="J51" s="18">
        <v>23181.170000000002</v>
      </c>
      <c r="K51" s="18">
        <v>18335.530000000002</v>
      </c>
      <c r="L51" s="18">
        <v>19651.82</v>
      </c>
      <c r="M51" s="18">
        <v>18062.980000000003</v>
      </c>
      <c r="N51" s="18">
        <v>18173.420000000002</v>
      </c>
      <c r="O51" s="20">
        <v>19968.329999999998</v>
      </c>
      <c r="P51" s="3" t="s">
        <v>37</v>
      </c>
    </row>
    <row r="52" spans="1:16" ht="15.75" customHeight="1" x14ac:dyDescent="0.2">
      <c r="A52" s="62"/>
      <c r="B52" s="38"/>
      <c r="C52" s="2" t="s">
        <v>17</v>
      </c>
      <c r="D52" s="28">
        <v>2093.33</v>
      </c>
      <c r="E52" s="28">
        <v>2237.27</v>
      </c>
      <c r="F52" s="28">
        <v>1983.79</v>
      </c>
      <c r="G52" s="28">
        <v>2496.09</v>
      </c>
      <c r="H52" s="29">
        <v>1309.0500000000002</v>
      </c>
      <c r="I52" s="28">
        <v>1654.37</v>
      </c>
      <c r="J52" s="28">
        <v>2338.52</v>
      </c>
      <c r="K52" s="28">
        <v>1660.6100000000001</v>
      </c>
      <c r="L52" s="28">
        <v>1748.1100000000001</v>
      </c>
      <c r="M52" s="28">
        <v>1788.14</v>
      </c>
      <c r="N52" s="28">
        <v>2119.7399999999998</v>
      </c>
      <c r="O52" s="30">
        <v>1798.9399999999998</v>
      </c>
    </row>
    <row r="53" spans="1:16" ht="15.75" customHeight="1" x14ac:dyDescent="0.2">
      <c r="A53" s="62"/>
      <c r="B53" s="38"/>
      <c r="C53" s="2" t="s">
        <v>18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30">
        <v>0</v>
      </c>
    </row>
    <row r="54" spans="1:16" ht="15.75" customHeight="1" x14ac:dyDescent="0.2">
      <c r="A54" s="62"/>
      <c r="B54" s="38"/>
      <c r="C54" s="2" t="s">
        <v>19</v>
      </c>
      <c r="D54" s="18">
        <v>0</v>
      </c>
      <c r="E54" s="18">
        <v>164.43</v>
      </c>
      <c r="F54" s="18">
        <v>18.579999999999998</v>
      </c>
      <c r="G54" s="28">
        <v>122.63</v>
      </c>
      <c r="H54" s="19">
        <v>182.42</v>
      </c>
      <c r="I54" s="18">
        <v>167.61</v>
      </c>
      <c r="J54" s="18">
        <v>39.82</v>
      </c>
      <c r="K54" s="18">
        <v>175.94</v>
      </c>
      <c r="L54" s="18">
        <v>137.05000000000001</v>
      </c>
      <c r="M54" s="28">
        <v>19.45</v>
      </c>
      <c r="N54" s="28">
        <v>96.3</v>
      </c>
      <c r="O54" s="30">
        <v>67.599999999999994</v>
      </c>
    </row>
    <row r="55" spans="1:16" ht="15.75" customHeight="1" thickBot="1" x14ac:dyDescent="0.25">
      <c r="A55" s="63"/>
      <c r="B55" s="39"/>
      <c r="C55" s="14" t="s">
        <v>20</v>
      </c>
      <c r="D55" s="27">
        <f>SUM(D51:D54)</f>
        <v>20985.259999999995</v>
      </c>
      <c r="E55" s="27">
        <f t="shared" ref="E55:O55" si="7">SUM(E51:E54)</f>
        <v>21029.510000000002</v>
      </c>
      <c r="F55" s="27">
        <f t="shared" si="7"/>
        <v>20245.510000000002</v>
      </c>
      <c r="G55" s="27">
        <f t="shared" si="7"/>
        <v>21364.86</v>
      </c>
      <c r="H55" s="27">
        <f t="shared" si="7"/>
        <v>19849.269999999997</v>
      </c>
      <c r="I55" s="27">
        <f t="shared" si="7"/>
        <v>19943.099999999999</v>
      </c>
      <c r="J55" s="27">
        <f t="shared" si="7"/>
        <v>25559.510000000002</v>
      </c>
      <c r="K55" s="27">
        <f t="shared" si="7"/>
        <v>20172.080000000002</v>
      </c>
      <c r="L55" s="27">
        <f t="shared" si="7"/>
        <v>21536.98</v>
      </c>
      <c r="M55" s="27">
        <f t="shared" si="7"/>
        <v>19870.570000000003</v>
      </c>
      <c r="N55" s="27">
        <f t="shared" si="7"/>
        <v>20389.460000000003</v>
      </c>
      <c r="O55" s="40">
        <f t="shared" si="7"/>
        <v>21834.869999999995</v>
      </c>
    </row>
    <row r="56" spans="1:16" ht="15.75" customHeight="1" x14ac:dyDescent="0.2">
      <c r="A56" s="61">
        <v>41396</v>
      </c>
      <c r="B56" s="37" t="s">
        <v>38</v>
      </c>
      <c r="C56" s="2" t="s">
        <v>16</v>
      </c>
      <c r="D56" s="18">
        <v>90334.9</v>
      </c>
      <c r="E56" s="18">
        <v>91235.760000000009</v>
      </c>
      <c r="F56" s="18">
        <v>94715.680000000022</v>
      </c>
      <c r="G56" s="18">
        <v>93817.89</v>
      </c>
      <c r="H56" s="19">
        <v>90973.35</v>
      </c>
      <c r="I56" s="18">
        <v>94280.47</v>
      </c>
      <c r="J56" s="18">
        <v>95034.89</v>
      </c>
      <c r="K56" s="18">
        <v>98295.010000000009</v>
      </c>
      <c r="L56" s="18">
        <v>97291.439999999988</v>
      </c>
      <c r="M56" s="18">
        <v>98810.680000000037</v>
      </c>
      <c r="N56" s="18">
        <v>97048.090000000011</v>
      </c>
      <c r="O56" s="20">
        <v>95144.159999999989</v>
      </c>
      <c r="P56" s="3" t="s">
        <v>38</v>
      </c>
    </row>
    <row r="57" spans="1:16" ht="15.75" customHeight="1" x14ac:dyDescent="0.2">
      <c r="A57" s="62"/>
      <c r="B57" s="38"/>
      <c r="C57" s="2" t="s">
        <v>17</v>
      </c>
      <c r="D57" s="28">
        <v>8270.8100000000013</v>
      </c>
      <c r="E57" s="28">
        <v>8275.91</v>
      </c>
      <c r="F57" s="28">
        <v>8091.8499999999995</v>
      </c>
      <c r="G57" s="28">
        <v>7733.3300000000027</v>
      </c>
      <c r="H57" s="29">
        <v>8049.14</v>
      </c>
      <c r="I57" s="28">
        <v>9416.1200000000008</v>
      </c>
      <c r="J57" s="28">
        <v>9624.7000000000025</v>
      </c>
      <c r="K57" s="28">
        <v>9295.49</v>
      </c>
      <c r="L57" s="28">
        <v>8994.2400000000016</v>
      </c>
      <c r="M57" s="28">
        <v>9123.8599999999969</v>
      </c>
      <c r="N57" s="28">
        <v>9675.0400000000009</v>
      </c>
      <c r="O57" s="30">
        <v>9440.7899999999972</v>
      </c>
    </row>
    <row r="58" spans="1:16" ht="15.75" customHeight="1" x14ac:dyDescent="0.2">
      <c r="A58" s="62"/>
      <c r="B58" s="38"/>
      <c r="C58" s="2" t="s">
        <v>18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30">
        <v>0</v>
      </c>
    </row>
    <row r="59" spans="1:16" ht="15.75" customHeight="1" x14ac:dyDescent="0.2">
      <c r="A59" s="62"/>
      <c r="B59" s="38"/>
      <c r="C59" s="2" t="s">
        <v>19</v>
      </c>
      <c r="D59" s="18">
        <v>45.44</v>
      </c>
      <c r="E59" s="18">
        <v>313.61999999999995</v>
      </c>
      <c r="F59" s="18">
        <v>221.03000000000003</v>
      </c>
      <c r="G59" s="28">
        <v>239.89</v>
      </c>
      <c r="H59" s="19">
        <v>302.68</v>
      </c>
      <c r="I59" s="18">
        <v>489.56</v>
      </c>
      <c r="J59" s="18">
        <v>226.05</v>
      </c>
      <c r="K59" s="18">
        <v>319.61999999999995</v>
      </c>
      <c r="L59" s="18">
        <v>372.62</v>
      </c>
      <c r="M59" s="28">
        <v>226.88</v>
      </c>
      <c r="N59" s="28">
        <v>333</v>
      </c>
      <c r="O59" s="30">
        <v>227.01999999999998</v>
      </c>
    </row>
    <row r="60" spans="1:16" ht="15.75" customHeight="1" thickBot="1" x14ac:dyDescent="0.25">
      <c r="A60" s="63"/>
      <c r="B60" s="39"/>
      <c r="C60" s="14" t="s">
        <v>20</v>
      </c>
      <c r="D60" s="27">
        <f>SUM(D56:D59)</f>
        <v>98651.15</v>
      </c>
      <c r="E60" s="27">
        <f t="shared" ref="E60:O60" si="8">SUM(E56:E59)</f>
        <v>99825.290000000008</v>
      </c>
      <c r="F60" s="27">
        <f t="shared" si="8"/>
        <v>103028.56000000003</v>
      </c>
      <c r="G60" s="27">
        <f t="shared" si="8"/>
        <v>101791.11</v>
      </c>
      <c r="H60" s="27">
        <f t="shared" si="8"/>
        <v>99325.17</v>
      </c>
      <c r="I60" s="27">
        <f t="shared" si="8"/>
        <v>104186.15</v>
      </c>
      <c r="J60" s="27">
        <f t="shared" si="8"/>
        <v>104885.64</v>
      </c>
      <c r="K60" s="27">
        <f t="shared" si="8"/>
        <v>107910.12000000001</v>
      </c>
      <c r="L60" s="27">
        <f t="shared" si="8"/>
        <v>106658.29999999999</v>
      </c>
      <c r="M60" s="27">
        <f t="shared" si="8"/>
        <v>108161.42000000004</v>
      </c>
      <c r="N60" s="27">
        <f t="shared" si="8"/>
        <v>107056.13</v>
      </c>
      <c r="O60" s="40">
        <f t="shared" si="8"/>
        <v>104811.96999999999</v>
      </c>
    </row>
    <row r="61" spans="1:16" ht="15.75" customHeight="1" x14ac:dyDescent="0.2">
      <c r="A61" s="61">
        <v>41518</v>
      </c>
      <c r="B61" s="37" t="s">
        <v>27</v>
      </c>
      <c r="C61" s="2" t="s">
        <v>16</v>
      </c>
      <c r="D61" s="18">
        <v>9525.5600000000013</v>
      </c>
      <c r="E61" s="18">
        <v>9857.7699999999986</v>
      </c>
      <c r="F61" s="18">
        <v>9880.77</v>
      </c>
      <c r="G61" s="18">
        <v>9253.31</v>
      </c>
      <c r="H61" s="19">
        <v>9572.9</v>
      </c>
      <c r="I61" s="18">
        <v>10107.91</v>
      </c>
      <c r="J61" s="18">
        <v>9877.5400000000009</v>
      </c>
      <c r="K61" s="18">
        <v>10149.169999999998</v>
      </c>
      <c r="L61" s="18">
        <v>11046.920000000002</v>
      </c>
      <c r="M61" s="18">
        <v>10156.219999999998</v>
      </c>
      <c r="N61" s="18">
        <v>9742.2799999999988</v>
      </c>
      <c r="O61" s="20">
        <v>10963.73</v>
      </c>
      <c r="P61" s="3" t="s">
        <v>27</v>
      </c>
    </row>
    <row r="62" spans="1:16" ht="15.75" customHeight="1" x14ac:dyDescent="0.2">
      <c r="A62" s="62"/>
      <c r="B62" s="38"/>
      <c r="C62" s="2" t="s">
        <v>17</v>
      </c>
      <c r="D62" s="28">
        <v>661.74</v>
      </c>
      <c r="E62" s="28">
        <v>791.36</v>
      </c>
      <c r="F62" s="28">
        <v>753.66</v>
      </c>
      <c r="G62" s="28">
        <v>781.26</v>
      </c>
      <c r="H62" s="29">
        <v>796.1</v>
      </c>
      <c r="I62" s="28">
        <v>1067.02</v>
      </c>
      <c r="J62" s="28">
        <v>849.6099999999999</v>
      </c>
      <c r="K62" s="28">
        <v>953.81000000000006</v>
      </c>
      <c r="L62" s="28">
        <v>884.9</v>
      </c>
      <c r="M62" s="28">
        <v>680.06000000000006</v>
      </c>
      <c r="N62" s="28">
        <v>800.69</v>
      </c>
      <c r="O62" s="30">
        <v>658.84999999999991</v>
      </c>
    </row>
    <row r="63" spans="1:16" ht="15.75" customHeight="1" x14ac:dyDescent="0.2">
      <c r="A63" s="62"/>
      <c r="B63" s="38"/>
      <c r="C63" s="2" t="s">
        <v>18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30">
        <v>0</v>
      </c>
    </row>
    <row r="64" spans="1:16" ht="15.75" customHeight="1" x14ac:dyDescent="0.2">
      <c r="A64" s="62"/>
      <c r="B64" s="38"/>
      <c r="C64" s="2" t="s">
        <v>19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20">
        <v>0</v>
      </c>
    </row>
    <row r="65" spans="1:16" ht="15.75" customHeight="1" thickBot="1" x14ac:dyDescent="0.25">
      <c r="A65" s="63"/>
      <c r="B65" s="39"/>
      <c r="C65" s="16" t="s">
        <v>20</v>
      </c>
      <c r="D65" s="27">
        <f>SUM(D61:D64)</f>
        <v>10187.300000000001</v>
      </c>
      <c r="E65" s="27">
        <f t="shared" ref="E65:O65" si="9">SUM(E61:E64)</f>
        <v>10649.13</v>
      </c>
      <c r="F65" s="27">
        <f t="shared" si="9"/>
        <v>10634.43</v>
      </c>
      <c r="G65" s="27">
        <f t="shared" si="9"/>
        <v>10034.57</v>
      </c>
      <c r="H65" s="27">
        <f t="shared" si="9"/>
        <v>10369</v>
      </c>
      <c r="I65" s="27">
        <f t="shared" si="9"/>
        <v>11174.93</v>
      </c>
      <c r="J65" s="27">
        <f t="shared" si="9"/>
        <v>10727.150000000001</v>
      </c>
      <c r="K65" s="27">
        <f t="shared" si="9"/>
        <v>11102.979999999998</v>
      </c>
      <c r="L65" s="27">
        <f t="shared" si="9"/>
        <v>11931.820000000002</v>
      </c>
      <c r="M65" s="27">
        <f t="shared" si="9"/>
        <v>10836.279999999997</v>
      </c>
      <c r="N65" s="27">
        <f t="shared" si="9"/>
        <v>10542.97</v>
      </c>
      <c r="O65" s="40">
        <f t="shared" si="9"/>
        <v>11622.58</v>
      </c>
    </row>
    <row r="66" spans="1:16" ht="15.75" customHeight="1" x14ac:dyDescent="0.2">
      <c r="A66" s="61">
        <v>41524</v>
      </c>
      <c r="B66" s="37" t="s">
        <v>23</v>
      </c>
      <c r="C66" s="10" t="s">
        <v>16</v>
      </c>
      <c r="D66" s="31">
        <v>38667.54</v>
      </c>
      <c r="E66" s="31">
        <v>42815.659999999996</v>
      </c>
      <c r="F66" s="31">
        <v>43131.009999999995</v>
      </c>
      <c r="G66" s="31">
        <v>45033.469999999994</v>
      </c>
      <c r="H66" s="32">
        <v>43843.33</v>
      </c>
      <c r="I66" s="31">
        <v>41645.01</v>
      </c>
      <c r="J66" s="31">
        <v>40092.89</v>
      </c>
      <c r="K66" s="31">
        <v>41790.54</v>
      </c>
      <c r="L66" s="31">
        <v>45184.979999999996</v>
      </c>
      <c r="M66" s="31">
        <v>43074.39</v>
      </c>
      <c r="N66" s="31">
        <v>42275.41</v>
      </c>
      <c r="O66" s="33">
        <v>44757.639999999992</v>
      </c>
      <c r="P66" s="3" t="s">
        <v>23</v>
      </c>
    </row>
    <row r="67" spans="1:16" ht="15.75" customHeight="1" x14ac:dyDescent="0.2">
      <c r="A67" s="62"/>
      <c r="B67" s="38"/>
      <c r="C67" s="2" t="s">
        <v>17</v>
      </c>
      <c r="D67" s="28">
        <v>4698.28</v>
      </c>
      <c r="E67" s="28">
        <v>4775.59</v>
      </c>
      <c r="F67" s="28">
        <v>4382.41</v>
      </c>
      <c r="G67" s="28">
        <v>4438.2700000000004</v>
      </c>
      <c r="H67" s="29">
        <v>4464.96</v>
      </c>
      <c r="I67" s="28">
        <v>4254.3900000000003</v>
      </c>
      <c r="J67" s="28">
        <v>4110.75</v>
      </c>
      <c r="K67" s="28">
        <v>4437.6499999999996</v>
      </c>
      <c r="L67" s="28">
        <v>4664.8600000000006</v>
      </c>
      <c r="M67" s="28">
        <v>4304.92</v>
      </c>
      <c r="N67" s="28">
        <v>4290.76</v>
      </c>
      <c r="O67" s="30">
        <v>4984.74</v>
      </c>
    </row>
    <row r="68" spans="1:16" ht="15.75" customHeight="1" x14ac:dyDescent="0.2">
      <c r="A68" s="62"/>
      <c r="B68" s="38"/>
      <c r="C68" s="2" t="s">
        <v>18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30">
        <v>0</v>
      </c>
    </row>
    <row r="69" spans="1:16" ht="15.75" customHeight="1" x14ac:dyDescent="0.2">
      <c r="A69" s="62"/>
      <c r="B69" s="38"/>
      <c r="C69" s="2" t="s">
        <v>19</v>
      </c>
      <c r="D69" s="18">
        <v>179.13</v>
      </c>
      <c r="E69" s="18">
        <v>396.74</v>
      </c>
      <c r="F69" s="18">
        <v>367.57</v>
      </c>
      <c r="G69" s="28">
        <v>271.48</v>
      </c>
      <c r="H69" s="19">
        <v>526.41999999999996</v>
      </c>
      <c r="I69" s="18">
        <v>469.67</v>
      </c>
      <c r="J69" s="18">
        <v>368.14</v>
      </c>
      <c r="K69" s="18">
        <v>361.23</v>
      </c>
      <c r="L69" s="18">
        <v>466.93999999999994</v>
      </c>
      <c r="M69" s="28">
        <v>313.40999999999997</v>
      </c>
      <c r="N69" s="28">
        <v>325.85000000000002</v>
      </c>
      <c r="O69" s="30">
        <v>366.53999999999996</v>
      </c>
    </row>
    <row r="70" spans="1:16" ht="15.75" customHeight="1" thickBot="1" x14ac:dyDescent="0.25">
      <c r="A70" s="62"/>
      <c r="B70" s="39"/>
      <c r="C70" s="14" t="s">
        <v>20</v>
      </c>
      <c r="D70" s="27">
        <f>SUM(D66:D69)</f>
        <v>43544.95</v>
      </c>
      <c r="E70" s="27">
        <f t="shared" ref="E70:O70" si="10">SUM(E66:E69)</f>
        <v>47987.99</v>
      </c>
      <c r="F70" s="27">
        <f t="shared" si="10"/>
        <v>47880.99</v>
      </c>
      <c r="G70" s="27">
        <f t="shared" si="10"/>
        <v>49743.219999999994</v>
      </c>
      <c r="H70" s="27">
        <f t="shared" si="10"/>
        <v>48834.71</v>
      </c>
      <c r="I70" s="27">
        <f t="shared" si="10"/>
        <v>46369.07</v>
      </c>
      <c r="J70" s="27">
        <f t="shared" si="10"/>
        <v>44571.78</v>
      </c>
      <c r="K70" s="27">
        <f t="shared" si="10"/>
        <v>46589.420000000006</v>
      </c>
      <c r="L70" s="27">
        <f t="shared" si="10"/>
        <v>50316.78</v>
      </c>
      <c r="M70" s="27">
        <f t="shared" si="10"/>
        <v>47692.72</v>
      </c>
      <c r="N70" s="27">
        <f t="shared" si="10"/>
        <v>46892.020000000004</v>
      </c>
      <c r="O70" s="40">
        <f t="shared" si="10"/>
        <v>50108.919999999991</v>
      </c>
    </row>
    <row r="71" spans="1:16" ht="15.75" customHeight="1" x14ac:dyDescent="0.2">
      <c r="A71" s="61">
        <v>41615</v>
      </c>
      <c r="B71" s="38" t="s">
        <v>24</v>
      </c>
      <c r="C71" s="15" t="s">
        <v>16</v>
      </c>
      <c r="D71" s="34">
        <v>67875.66</v>
      </c>
      <c r="E71" s="34">
        <v>67225.87</v>
      </c>
      <c r="F71" s="34">
        <v>66290.760000000009</v>
      </c>
      <c r="G71" s="34">
        <v>70479.929999999993</v>
      </c>
      <c r="H71" s="35">
        <v>66548.850000000006</v>
      </c>
      <c r="I71" s="34">
        <v>67375.909999999989</v>
      </c>
      <c r="J71" s="34">
        <v>69864.34</v>
      </c>
      <c r="K71" s="34">
        <v>69413.910000000033</v>
      </c>
      <c r="L71" s="34">
        <v>72546.97</v>
      </c>
      <c r="M71" s="34">
        <v>69096.81</v>
      </c>
      <c r="N71" s="34">
        <v>67696.95</v>
      </c>
      <c r="O71" s="36">
        <v>71391.77</v>
      </c>
    </row>
    <row r="72" spans="1:16" ht="15.75" customHeight="1" x14ac:dyDescent="0.2">
      <c r="A72" s="62"/>
      <c r="B72" s="38"/>
      <c r="C72" s="2" t="s">
        <v>17</v>
      </c>
      <c r="D72" s="28">
        <v>6964.02</v>
      </c>
      <c r="E72" s="28">
        <v>7313.45</v>
      </c>
      <c r="F72" s="28">
        <v>6938.35</v>
      </c>
      <c r="G72" s="28">
        <v>8065.59</v>
      </c>
      <c r="H72" s="29">
        <v>7383.99</v>
      </c>
      <c r="I72" s="28">
        <v>6493.47</v>
      </c>
      <c r="J72" s="28">
        <v>6976.84</v>
      </c>
      <c r="K72" s="28">
        <v>6918.8600000000006</v>
      </c>
      <c r="L72" s="28">
        <v>6763.72</v>
      </c>
      <c r="M72" s="28">
        <v>5819.5800000000017</v>
      </c>
      <c r="N72" s="28">
        <v>6138.4</v>
      </c>
      <c r="O72" s="30">
        <v>6337.3500000000013</v>
      </c>
    </row>
    <row r="73" spans="1:16" ht="15.75" customHeight="1" x14ac:dyDescent="0.2">
      <c r="A73" s="62"/>
      <c r="B73" s="38"/>
      <c r="C73" s="2" t="s">
        <v>18</v>
      </c>
      <c r="D73" s="28">
        <v>1422</v>
      </c>
      <c r="E73" s="28">
        <v>1360.68</v>
      </c>
      <c r="F73" s="28">
        <v>1036.52</v>
      </c>
      <c r="G73" s="28">
        <v>2533.27</v>
      </c>
      <c r="H73" s="29">
        <v>2398.41</v>
      </c>
      <c r="I73" s="28">
        <v>311.48</v>
      </c>
      <c r="J73" s="28">
        <v>1087.24</v>
      </c>
      <c r="K73" s="28">
        <v>609.84</v>
      </c>
      <c r="L73" s="28">
        <v>619.08000000000004</v>
      </c>
      <c r="M73" s="28">
        <v>132.44</v>
      </c>
      <c r="N73" s="28">
        <v>323.39999999999998</v>
      </c>
      <c r="O73" s="30">
        <v>133.97999999999999</v>
      </c>
    </row>
    <row r="74" spans="1:16" ht="15.75" customHeight="1" x14ac:dyDescent="0.2">
      <c r="A74" s="62"/>
      <c r="B74" s="38"/>
      <c r="C74" s="2" t="s">
        <v>19</v>
      </c>
      <c r="D74" s="18">
        <v>6261.99</v>
      </c>
      <c r="E74" s="18">
        <v>6724.05</v>
      </c>
      <c r="F74" s="18">
        <v>6667.93</v>
      </c>
      <c r="G74" s="28">
        <v>6967.77</v>
      </c>
      <c r="H74" s="19">
        <v>6783.62</v>
      </c>
      <c r="I74" s="18">
        <v>7150.97</v>
      </c>
      <c r="J74" s="18">
        <v>7263.1</v>
      </c>
      <c r="K74" s="18">
        <v>7239.2899999999991</v>
      </c>
      <c r="L74" s="18">
        <v>7188.7800000000007</v>
      </c>
      <c r="M74" s="28">
        <v>6473.57</v>
      </c>
      <c r="N74" s="28">
        <v>6818.07</v>
      </c>
      <c r="O74" s="30">
        <v>6821.2900000000009</v>
      </c>
    </row>
    <row r="75" spans="1:16" ht="15.75" customHeight="1" thickBot="1" x14ac:dyDescent="0.25">
      <c r="A75" s="62"/>
      <c r="B75" s="39"/>
      <c r="C75" s="14" t="s">
        <v>20</v>
      </c>
      <c r="D75" s="27">
        <f>SUM(D71:D74)</f>
        <v>82523.670000000013</v>
      </c>
      <c r="E75" s="27">
        <f t="shared" ref="E75:O75" si="11">SUM(E71:E74)</f>
        <v>82624.049999999988</v>
      </c>
      <c r="F75" s="27">
        <f t="shared" si="11"/>
        <v>80933.560000000027</v>
      </c>
      <c r="G75" s="27">
        <f t="shared" si="11"/>
        <v>88046.56</v>
      </c>
      <c r="H75" s="27">
        <f t="shared" si="11"/>
        <v>83114.87000000001</v>
      </c>
      <c r="I75" s="27">
        <f t="shared" si="11"/>
        <v>81331.829999999987</v>
      </c>
      <c r="J75" s="27">
        <f t="shared" si="11"/>
        <v>85191.52</v>
      </c>
      <c r="K75" s="27">
        <f t="shared" si="11"/>
        <v>84181.900000000023</v>
      </c>
      <c r="L75" s="27">
        <f t="shared" si="11"/>
        <v>87118.55</v>
      </c>
      <c r="M75" s="27">
        <f t="shared" si="11"/>
        <v>81522.399999999994</v>
      </c>
      <c r="N75" s="27">
        <f t="shared" si="11"/>
        <v>80976.819999999978</v>
      </c>
      <c r="O75" s="40">
        <f t="shared" si="11"/>
        <v>84684.390000000014</v>
      </c>
    </row>
    <row r="76" spans="1:16" ht="15.75" customHeight="1" x14ac:dyDescent="0.2">
      <c r="A76" s="61">
        <v>41791</v>
      </c>
      <c r="B76" s="37" t="s">
        <v>28</v>
      </c>
      <c r="C76" s="2" t="s">
        <v>16</v>
      </c>
      <c r="D76" s="18">
        <v>42960.100000000013</v>
      </c>
      <c r="E76" s="18">
        <v>42790.23</v>
      </c>
      <c r="F76" s="18">
        <v>42747.51</v>
      </c>
      <c r="G76" s="18">
        <v>43191.689999999995</v>
      </c>
      <c r="H76" s="19">
        <v>43726.80999999999</v>
      </c>
      <c r="I76" s="18">
        <v>44158.18</v>
      </c>
      <c r="J76" s="18">
        <v>46210.790000000008</v>
      </c>
      <c r="K76" s="18">
        <v>45263.13</v>
      </c>
      <c r="L76" s="18">
        <v>43958.63</v>
      </c>
      <c r="M76" s="18">
        <v>42805.460000000014</v>
      </c>
      <c r="N76" s="18">
        <v>41937.489999999991</v>
      </c>
      <c r="O76" s="20">
        <v>44726.770000000004</v>
      </c>
    </row>
    <row r="77" spans="1:16" ht="15.75" customHeight="1" x14ac:dyDescent="0.2">
      <c r="A77" s="62"/>
      <c r="B77" s="38"/>
      <c r="C77" s="2" t="s">
        <v>17</v>
      </c>
      <c r="D77" s="28">
        <v>142.83000000000001</v>
      </c>
      <c r="E77" s="28">
        <v>170.51</v>
      </c>
      <c r="F77" s="28">
        <v>173.75</v>
      </c>
      <c r="G77" s="28">
        <v>149.66999999999999</v>
      </c>
      <c r="H77" s="29">
        <v>186.42</v>
      </c>
      <c r="I77" s="28">
        <v>180.23</v>
      </c>
      <c r="J77" s="28">
        <v>222.78</v>
      </c>
      <c r="K77" s="28">
        <v>219.98999999999998</v>
      </c>
      <c r="L77" s="28">
        <v>207.39000000000001</v>
      </c>
      <c r="M77" s="28">
        <v>203.73000000000002</v>
      </c>
      <c r="N77" s="28">
        <v>209.24</v>
      </c>
      <c r="O77" s="30">
        <v>240.87</v>
      </c>
    </row>
    <row r="78" spans="1:16" ht="15.75" customHeight="1" x14ac:dyDescent="0.2">
      <c r="A78" s="62"/>
      <c r="B78" s="38"/>
      <c r="C78" s="2" t="s">
        <v>18</v>
      </c>
      <c r="D78" s="28">
        <v>0</v>
      </c>
      <c r="E78" s="28">
        <v>0</v>
      </c>
      <c r="F78" s="28">
        <v>0</v>
      </c>
      <c r="G78" s="28">
        <v>0</v>
      </c>
      <c r="H78" s="29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30">
        <v>0</v>
      </c>
    </row>
    <row r="79" spans="1:16" ht="15.75" customHeight="1" x14ac:dyDescent="0.2">
      <c r="A79" s="62"/>
      <c r="B79" s="38"/>
      <c r="C79" s="2" t="s">
        <v>19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0">
        <v>0</v>
      </c>
    </row>
    <row r="80" spans="1:16" ht="15.75" customHeight="1" thickBot="1" x14ac:dyDescent="0.25">
      <c r="A80" s="63"/>
      <c r="B80" s="39"/>
      <c r="C80" s="14" t="s">
        <v>20</v>
      </c>
      <c r="D80" s="27">
        <f>SUM(D76:D79)</f>
        <v>43102.930000000015</v>
      </c>
      <c r="E80" s="27">
        <f t="shared" ref="E80:O80" si="12">SUM(E76:E79)</f>
        <v>42960.740000000005</v>
      </c>
      <c r="F80" s="27">
        <f t="shared" si="12"/>
        <v>42921.26</v>
      </c>
      <c r="G80" s="27">
        <f t="shared" si="12"/>
        <v>43341.359999999993</v>
      </c>
      <c r="H80" s="27">
        <f t="shared" si="12"/>
        <v>43913.229999999989</v>
      </c>
      <c r="I80" s="27">
        <f t="shared" si="12"/>
        <v>44338.41</v>
      </c>
      <c r="J80" s="27">
        <f t="shared" si="12"/>
        <v>46433.570000000007</v>
      </c>
      <c r="K80" s="27">
        <f t="shared" si="12"/>
        <v>45483.119999999995</v>
      </c>
      <c r="L80" s="27">
        <f t="shared" si="12"/>
        <v>44166.02</v>
      </c>
      <c r="M80" s="27">
        <f t="shared" si="12"/>
        <v>43009.190000000017</v>
      </c>
      <c r="N80" s="27">
        <f t="shared" si="12"/>
        <v>42146.729999999989</v>
      </c>
      <c r="O80" s="40">
        <f t="shared" si="12"/>
        <v>44967.640000000007</v>
      </c>
    </row>
    <row r="81" spans="1:15" x14ac:dyDescent="0.2">
      <c r="B81" s="17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2">
      <c r="B82" s="17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2">
      <c r="B83" s="17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x14ac:dyDescent="0.2">
      <c r="B84" s="17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x14ac:dyDescent="0.2">
      <c r="B85" s="17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2">
      <c r="B86" s="17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3.5" thickBot="1" x14ac:dyDescent="0.25">
      <c r="B87" s="17"/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8" customHeight="1" thickBot="1" x14ac:dyDescent="0.25">
      <c r="A88" s="55">
        <v>2016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  <row r="89" spans="1:15" ht="29.25" customHeight="1" thickBot="1" x14ac:dyDescent="0.25">
      <c r="A89" s="54" t="s">
        <v>43</v>
      </c>
      <c r="B89" s="54" t="s">
        <v>0</v>
      </c>
      <c r="C89" s="54" t="s">
        <v>1</v>
      </c>
      <c r="D89" s="54" t="s">
        <v>2</v>
      </c>
      <c r="E89" s="54" t="s">
        <v>3</v>
      </c>
      <c r="F89" s="54" t="s">
        <v>4</v>
      </c>
      <c r="G89" s="54" t="s">
        <v>5</v>
      </c>
      <c r="H89" s="54" t="s">
        <v>6</v>
      </c>
      <c r="I89" s="54" t="s">
        <v>7</v>
      </c>
      <c r="J89" s="54" t="s">
        <v>8</v>
      </c>
      <c r="K89" s="54" t="s">
        <v>9</v>
      </c>
      <c r="L89" s="54" t="s">
        <v>10</v>
      </c>
      <c r="M89" s="54" t="s">
        <v>11</v>
      </c>
      <c r="N89" s="54" t="s">
        <v>12</v>
      </c>
      <c r="O89" s="54" t="s">
        <v>13</v>
      </c>
    </row>
    <row r="90" spans="1:15" ht="15.75" customHeight="1" x14ac:dyDescent="0.2">
      <c r="A90" s="61">
        <v>41799</v>
      </c>
      <c r="B90" s="37" t="s">
        <v>25</v>
      </c>
      <c r="C90" s="2" t="s">
        <v>16</v>
      </c>
      <c r="D90" s="18">
        <v>21009.33</v>
      </c>
      <c r="E90" s="18">
        <v>24506.789999999997</v>
      </c>
      <c r="F90" s="18">
        <v>23000.579999999994</v>
      </c>
      <c r="G90" s="18">
        <v>24525.75</v>
      </c>
      <c r="H90" s="19">
        <v>22957.14</v>
      </c>
      <c r="I90" s="18">
        <v>24289.759999999995</v>
      </c>
      <c r="J90" s="18">
        <v>21865.8</v>
      </c>
      <c r="K90" s="18">
        <v>22510.53</v>
      </c>
      <c r="L90" s="18">
        <v>24542.269999999997</v>
      </c>
      <c r="M90" s="18">
        <v>24600.579999999998</v>
      </c>
      <c r="N90" s="18">
        <v>22637.14</v>
      </c>
      <c r="O90" s="20">
        <v>24322.95</v>
      </c>
    </row>
    <row r="91" spans="1:15" ht="15.75" customHeight="1" x14ac:dyDescent="0.2">
      <c r="A91" s="62"/>
      <c r="B91" s="38"/>
      <c r="C91" s="2" t="s">
        <v>17</v>
      </c>
      <c r="D91" s="28">
        <v>1990.63</v>
      </c>
      <c r="E91" s="28">
        <v>2205.0100000000002</v>
      </c>
      <c r="F91" s="28">
        <v>2304.75</v>
      </c>
      <c r="G91" s="28">
        <v>2381.02</v>
      </c>
      <c r="H91" s="29">
        <v>2278.34</v>
      </c>
      <c r="I91" s="28">
        <v>2887.85</v>
      </c>
      <c r="J91" s="28">
        <v>2461.4</v>
      </c>
      <c r="K91" s="28">
        <v>2469.58</v>
      </c>
      <c r="L91" s="28">
        <v>2502.0100000000002</v>
      </c>
      <c r="M91" s="28">
        <v>2388.25</v>
      </c>
      <c r="N91" s="28">
        <v>2320.29</v>
      </c>
      <c r="O91" s="30">
        <v>2648.25</v>
      </c>
    </row>
    <row r="92" spans="1:15" ht="15.75" customHeight="1" x14ac:dyDescent="0.2">
      <c r="A92" s="62"/>
      <c r="B92" s="38"/>
      <c r="C92" s="2" t="s">
        <v>18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30">
        <v>0</v>
      </c>
    </row>
    <row r="93" spans="1:15" ht="15.75" customHeight="1" x14ac:dyDescent="0.2">
      <c r="A93" s="62"/>
      <c r="B93" s="38"/>
      <c r="C93" s="2" t="s">
        <v>19</v>
      </c>
      <c r="D93" s="18">
        <v>78.47999999999999</v>
      </c>
      <c r="E93" s="18">
        <v>433.44</v>
      </c>
      <c r="F93" s="18">
        <v>714.88</v>
      </c>
      <c r="G93" s="28">
        <v>313.86</v>
      </c>
      <c r="H93" s="19">
        <v>880.27</v>
      </c>
      <c r="I93" s="18">
        <v>856.87</v>
      </c>
      <c r="J93" s="18">
        <v>561.99</v>
      </c>
      <c r="K93" s="18">
        <v>577.7299999999999</v>
      </c>
      <c r="L93" s="18">
        <v>1075.9100000000001</v>
      </c>
      <c r="M93" s="28">
        <v>418.05999999999995</v>
      </c>
      <c r="N93" s="28">
        <v>764.83999999999992</v>
      </c>
      <c r="O93" s="30">
        <v>632.14</v>
      </c>
    </row>
    <row r="94" spans="1:15" ht="15.75" customHeight="1" thickBot="1" x14ac:dyDescent="0.25">
      <c r="A94" s="63"/>
      <c r="B94" s="39"/>
      <c r="C94" s="14" t="s">
        <v>20</v>
      </c>
      <c r="D94" s="27">
        <f>SUM(D90:D93)</f>
        <v>23078.440000000002</v>
      </c>
      <c r="E94" s="27">
        <f t="shared" ref="E94:O94" si="13">SUM(E90:E93)</f>
        <v>27145.239999999994</v>
      </c>
      <c r="F94" s="27">
        <f t="shared" si="13"/>
        <v>26020.209999999995</v>
      </c>
      <c r="G94" s="27">
        <f t="shared" si="13"/>
        <v>27220.63</v>
      </c>
      <c r="H94" s="27">
        <f t="shared" si="13"/>
        <v>26115.75</v>
      </c>
      <c r="I94" s="27">
        <f t="shared" si="13"/>
        <v>28034.479999999992</v>
      </c>
      <c r="J94" s="27">
        <f t="shared" si="13"/>
        <v>24889.190000000002</v>
      </c>
      <c r="K94" s="27">
        <f t="shared" si="13"/>
        <v>25557.84</v>
      </c>
      <c r="L94" s="27">
        <f t="shared" si="13"/>
        <v>28120.19</v>
      </c>
      <c r="M94" s="27">
        <f t="shared" si="13"/>
        <v>27406.89</v>
      </c>
      <c r="N94" s="27">
        <f t="shared" si="13"/>
        <v>25722.27</v>
      </c>
      <c r="O94" s="27">
        <f t="shared" si="13"/>
        <v>27603.34</v>
      </c>
    </row>
    <row r="95" spans="1:15" ht="15.75" customHeight="1" x14ac:dyDescent="0.2">
      <c r="A95" s="61">
        <v>41801</v>
      </c>
      <c r="B95" s="37" t="s">
        <v>39</v>
      </c>
      <c r="C95" s="2" t="s">
        <v>16</v>
      </c>
      <c r="D95" s="18">
        <v>12410.04</v>
      </c>
      <c r="E95" s="18">
        <v>14785.869999999999</v>
      </c>
      <c r="F95" s="18">
        <v>14308.100000000002</v>
      </c>
      <c r="G95" s="18">
        <v>14896.92</v>
      </c>
      <c r="H95" s="19">
        <v>12989.990000000002</v>
      </c>
      <c r="I95" s="18">
        <v>14552.079999999998</v>
      </c>
      <c r="J95" s="18">
        <v>13355.570000000002</v>
      </c>
      <c r="K95" s="18">
        <v>14158.369999999999</v>
      </c>
      <c r="L95" s="18">
        <v>14503.86</v>
      </c>
      <c r="M95" s="18">
        <v>14833.75</v>
      </c>
      <c r="N95" s="18">
        <v>13712.95</v>
      </c>
      <c r="O95" s="20">
        <v>14726.290000000003</v>
      </c>
    </row>
    <row r="96" spans="1:15" ht="15.75" customHeight="1" x14ac:dyDescent="0.2">
      <c r="A96" s="62"/>
      <c r="B96" s="38"/>
      <c r="C96" s="2" t="s">
        <v>17</v>
      </c>
      <c r="D96" s="28">
        <v>406.36</v>
      </c>
      <c r="E96" s="28">
        <v>501.57000000000005</v>
      </c>
      <c r="F96" s="28">
        <v>506.92</v>
      </c>
      <c r="G96" s="28">
        <v>520.48</v>
      </c>
      <c r="H96" s="29">
        <v>545.54999999999995</v>
      </c>
      <c r="I96" s="28">
        <v>879.71</v>
      </c>
      <c r="J96" s="28">
        <v>684.32</v>
      </c>
      <c r="K96" s="28">
        <v>548.48</v>
      </c>
      <c r="L96" s="28">
        <v>571.80999999999995</v>
      </c>
      <c r="M96" s="28">
        <v>545.09</v>
      </c>
      <c r="N96" s="28">
        <v>451.55</v>
      </c>
      <c r="O96" s="30">
        <v>585.04</v>
      </c>
    </row>
    <row r="97" spans="1:16" ht="15.75" customHeight="1" x14ac:dyDescent="0.2">
      <c r="A97" s="62"/>
      <c r="B97" s="38"/>
      <c r="C97" s="2" t="s">
        <v>18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30">
        <v>0</v>
      </c>
    </row>
    <row r="98" spans="1:16" ht="15.75" customHeight="1" x14ac:dyDescent="0.2">
      <c r="A98" s="62"/>
      <c r="B98" s="38"/>
      <c r="C98" s="2" t="s">
        <v>19</v>
      </c>
      <c r="D98" s="18">
        <v>43.39</v>
      </c>
      <c r="E98" s="18"/>
      <c r="F98" s="18">
        <v>97.26</v>
      </c>
      <c r="G98" s="28">
        <v>86.64</v>
      </c>
      <c r="H98" s="19">
        <v>93.13</v>
      </c>
      <c r="I98" s="18">
        <v>90.49</v>
      </c>
      <c r="J98" s="18">
        <v>81.260000000000005</v>
      </c>
      <c r="K98" s="18">
        <v>54.78</v>
      </c>
      <c r="L98" s="18">
        <v>108.65</v>
      </c>
      <c r="M98" s="28">
        <v>104.88</v>
      </c>
      <c r="N98" s="28">
        <v>103.17</v>
      </c>
      <c r="O98" s="30">
        <v>97.8</v>
      </c>
    </row>
    <row r="99" spans="1:16" ht="15.75" customHeight="1" thickBot="1" x14ac:dyDescent="0.25">
      <c r="A99" s="63"/>
      <c r="B99" s="39"/>
      <c r="C99" s="14" t="s">
        <v>20</v>
      </c>
      <c r="D99" s="27">
        <f>SUM(D95:D98)</f>
        <v>12859.79</v>
      </c>
      <c r="E99" s="27">
        <f t="shared" ref="E99:O99" si="14">SUM(E95:E98)</f>
        <v>15287.439999999999</v>
      </c>
      <c r="F99" s="27">
        <f t="shared" si="14"/>
        <v>14912.280000000002</v>
      </c>
      <c r="G99" s="27">
        <f t="shared" si="14"/>
        <v>15504.039999999999</v>
      </c>
      <c r="H99" s="27">
        <f t="shared" si="14"/>
        <v>13628.67</v>
      </c>
      <c r="I99" s="27">
        <f t="shared" si="14"/>
        <v>15522.279999999997</v>
      </c>
      <c r="J99" s="27">
        <f t="shared" si="14"/>
        <v>14121.150000000001</v>
      </c>
      <c r="K99" s="27">
        <f t="shared" si="14"/>
        <v>14761.63</v>
      </c>
      <c r="L99" s="27">
        <f t="shared" si="14"/>
        <v>15184.32</v>
      </c>
      <c r="M99" s="27">
        <f t="shared" si="14"/>
        <v>15483.72</v>
      </c>
      <c r="N99" s="27">
        <f t="shared" si="14"/>
        <v>14267.67</v>
      </c>
      <c r="O99" s="27">
        <f t="shared" si="14"/>
        <v>15409.130000000001</v>
      </c>
    </row>
    <row r="100" spans="1:16" ht="15.75" customHeight="1" x14ac:dyDescent="0.2">
      <c r="A100" s="61">
        <v>41797</v>
      </c>
      <c r="B100" s="37" t="s">
        <v>40</v>
      </c>
      <c r="C100" s="2" t="s">
        <v>16</v>
      </c>
      <c r="D100" s="18">
        <v>20986.079999999998</v>
      </c>
      <c r="E100" s="18">
        <v>22858.670000000002</v>
      </c>
      <c r="F100" s="18">
        <v>20402.280000000002</v>
      </c>
      <c r="G100" s="18">
        <v>19901.920000000002</v>
      </c>
      <c r="H100" s="19">
        <v>21059.64</v>
      </c>
      <c r="I100" s="18">
        <v>22430.87</v>
      </c>
      <c r="J100" s="18">
        <v>20771.47</v>
      </c>
      <c r="K100" s="18">
        <v>21455.109999999997</v>
      </c>
      <c r="L100" s="18">
        <v>22675.01</v>
      </c>
      <c r="M100" s="18">
        <v>21181.1</v>
      </c>
      <c r="N100" s="18">
        <v>20391.45</v>
      </c>
      <c r="O100" s="20">
        <v>21761.73</v>
      </c>
    </row>
    <row r="101" spans="1:16" ht="15.75" customHeight="1" x14ac:dyDescent="0.2">
      <c r="A101" s="62"/>
      <c r="B101" s="38"/>
      <c r="C101" s="2" t="s">
        <v>17</v>
      </c>
      <c r="D101" s="28">
        <v>1667.03</v>
      </c>
      <c r="E101" s="28">
        <v>1636.78</v>
      </c>
      <c r="F101" s="28">
        <v>1451.46</v>
      </c>
      <c r="G101" s="28">
        <v>1463.29</v>
      </c>
      <c r="H101" s="29">
        <v>1717.78</v>
      </c>
      <c r="I101" s="28">
        <v>2061.6999999999998</v>
      </c>
      <c r="J101" s="28">
        <v>1720.72</v>
      </c>
      <c r="K101" s="28">
        <v>1734.27</v>
      </c>
      <c r="L101" s="28">
        <v>1882.54</v>
      </c>
      <c r="M101" s="28">
        <v>1355.36</v>
      </c>
      <c r="N101" s="28">
        <v>1240.44</v>
      </c>
      <c r="O101" s="30">
        <v>1343.99</v>
      </c>
    </row>
    <row r="102" spans="1:16" ht="15.75" customHeight="1" x14ac:dyDescent="0.2">
      <c r="A102" s="62"/>
      <c r="B102" s="38"/>
      <c r="C102" s="2" t="s">
        <v>18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30">
        <v>0</v>
      </c>
    </row>
    <row r="103" spans="1:16" ht="15.75" customHeight="1" x14ac:dyDescent="0.2">
      <c r="A103" s="62"/>
      <c r="B103" s="38"/>
      <c r="C103" s="2" t="s">
        <v>19</v>
      </c>
      <c r="D103" s="18">
        <v>50.33</v>
      </c>
      <c r="E103" s="18">
        <v>219.64</v>
      </c>
      <c r="F103" s="18">
        <v>0.9</v>
      </c>
      <c r="G103" s="28">
        <v>175.70999999999998</v>
      </c>
      <c r="H103" s="19">
        <v>195.84</v>
      </c>
      <c r="I103" s="18">
        <v>150.59</v>
      </c>
      <c r="J103" s="18">
        <v>67.510000000000005</v>
      </c>
      <c r="K103" s="18">
        <v>199.84</v>
      </c>
      <c r="L103" s="18">
        <v>153.18</v>
      </c>
      <c r="M103" s="28">
        <v>73.73</v>
      </c>
      <c r="N103" s="28">
        <v>199.69</v>
      </c>
      <c r="O103" s="30">
        <v>27.28</v>
      </c>
    </row>
    <row r="104" spans="1:16" ht="15.75" customHeight="1" thickBot="1" x14ac:dyDescent="0.25">
      <c r="A104" s="63"/>
      <c r="B104" s="39"/>
      <c r="C104" s="14" t="s">
        <v>20</v>
      </c>
      <c r="D104" s="27">
        <f>SUM(D100:D103)</f>
        <v>22703.439999999999</v>
      </c>
      <c r="E104" s="27">
        <f t="shared" ref="E104:O104" si="15">SUM(E100:E103)</f>
        <v>24715.09</v>
      </c>
      <c r="F104" s="27">
        <f t="shared" si="15"/>
        <v>21854.640000000003</v>
      </c>
      <c r="G104" s="27">
        <f t="shared" si="15"/>
        <v>21540.920000000002</v>
      </c>
      <c r="H104" s="27">
        <f t="shared" si="15"/>
        <v>22973.26</v>
      </c>
      <c r="I104" s="27">
        <f t="shared" si="15"/>
        <v>24643.16</v>
      </c>
      <c r="J104" s="27">
        <f t="shared" si="15"/>
        <v>22559.7</v>
      </c>
      <c r="K104" s="27">
        <f t="shared" si="15"/>
        <v>23389.219999999998</v>
      </c>
      <c r="L104" s="27">
        <f t="shared" si="15"/>
        <v>24710.73</v>
      </c>
      <c r="M104" s="27">
        <f t="shared" si="15"/>
        <v>22610.19</v>
      </c>
      <c r="N104" s="27">
        <f t="shared" si="15"/>
        <v>21831.579999999998</v>
      </c>
      <c r="O104" s="27">
        <f t="shared" si="15"/>
        <v>23133</v>
      </c>
    </row>
    <row r="105" spans="1:16" ht="15.75" customHeight="1" x14ac:dyDescent="0.2">
      <c r="A105" s="61">
        <v>41872</v>
      </c>
      <c r="B105" s="37" t="s">
        <v>41</v>
      </c>
      <c r="C105" s="2" t="s">
        <v>16</v>
      </c>
      <c r="D105" s="18">
        <v>20115.849999999999</v>
      </c>
      <c r="E105" s="18">
        <v>20177.920000000002</v>
      </c>
      <c r="F105" s="18">
        <v>19136.199999999997</v>
      </c>
      <c r="G105" s="18">
        <v>21871.919999999998</v>
      </c>
      <c r="H105" s="19">
        <v>20320.88</v>
      </c>
      <c r="I105" s="18">
        <v>20872.21</v>
      </c>
      <c r="J105" s="18">
        <v>20360.89</v>
      </c>
      <c r="K105" s="18">
        <v>21049.630000000005</v>
      </c>
      <c r="L105" s="18">
        <v>21902.190000000002</v>
      </c>
      <c r="M105" s="18">
        <v>21690.639999999999</v>
      </c>
      <c r="N105" s="18">
        <v>20317.329999999998</v>
      </c>
      <c r="O105" s="20">
        <v>21373.85</v>
      </c>
    </row>
    <row r="106" spans="1:16" ht="15.75" customHeight="1" x14ac:dyDescent="0.2">
      <c r="A106" s="62"/>
      <c r="B106" s="38"/>
      <c r="C106" s="2" t="s">
        <v>17</v>
      </c>
      <c r="D106" s="28">
        <v>410.53999999999996</v>
      </c>
      <c r="E106" s="28">
        <v>544.89999999999986</v>
      </c>
      <c r="F106" s="28">
        <v>415.24</v>
      </c>
      <c r="G106" s="28">
        <v>532.41999999999996</v>
      </c>
      <c r="H106" s="29">
        <v>474.08000000000004</v>
      </c>
      <c r="I106" s="28">
        <v>564.23</v>
      </c>
      <c r="J106" s="28">
        <v>645.88</v>
      </c>
      <c r="K106" s="28">
        <v>699.98</v>
      </c>
      <c r="L106" s="28">
        <v>1610.2</v>
      </c>
      <c r="M106" s="28">
        <v>1339.85</v>
      </c>
      <c r="N106" s="28">
        <v>944.61</v>
      </c>
      <c r="O106" s="30">
        <v>579.71</v>
      </c>
    </row>
    <row r="107" spans="1:16" ht="15.75" customHeight="1" x14ac:dyDescent="0.2">
      <c r="A107" s="62"/>
      <c r="B107" s="38"/>
      <c r="C107" s="2" t="s">
        <v>18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30">
        <v>0</v>
      </c>
    </row>
    <row r="108" spans="1:16" ht="15.75" customHeight="1" x14ac:dyDescent="0.2">
      <c r="A108" s="62"/>
      <c r="B108" s="38"/>
      <c r="C108" s="2" t="s">
        <v>19</v>
      </c>
      <c r="D108" s="18">
        <v>0</v>
      </c>
      <c r="E108" s="18">
        <v>16.3</v>
      </c>
      <c r="F108" s="18">
        <v>9.68</v>
      </c>
      <c r="G108" s="28">
        <v>7.82</v>
      </c>
      <c r="H108" s="19">
        <v>23.5</v>
      </c>
      <c r="I108" s="18">
        <v>23.52</v>
      </c>
      <c r="J108" s="18">
        <v>11.74</v>
      </c>
      <c r="K108" s="18">
        <v>21.47</v>
      </c>
      <c r="L108" s="18">
        <v>24.38</v>
      </c>
      <c r="M108" s="28">
        <v>10.71</v>
      </c>
      <c r="N108" s="28">
        <v>19.52</v>
      </c>
      <c r="O108" s="30">
        <v>12.73</v>
      </c>
    </row>
    <row r="109" spans="1:16" ht="15.75" customHeight="1" thickBot="1" x14ac:dyDescent="0.25">
      <c r="A109" s="63"/>
      <c r="B109" s="39"/>
      <c r="C109" s="14" t="s">
        <v>20</v>
      </c>
      <c r="D109" s="27">
        <f>SUM(D105:D108)</f>
        <v>20526.39</v>
      </c>
      <c r="E109" s="27">
        <f t="shared" ref="E109:P109" si="16">SUM(E105:E108)</f>
        <v>20739.120000000003</v>
      </c>
      <c r="F109" s="27">
        <f t="shared" si="16"/>
        <v>19561.12</v>
      </c>
      <c r="G109" s="27">
        <f t="shared" si="16"/>
        <v>22412.159999999996</v>
      </c>
      <c r="H109" s="27">
        <f t="shared" si="16"/>
        <v>20818.460000000003</v>
      </c>
      <c r="I109" s="27">
        <f t="shared" si="16"/>
        <v>21459.96</v>
      </c>
      <c r="J109" s="27">
        <f t="shared" si="16"/>
        <v>21018.510000000002</v>
      </c>
      <c r="K109" s="27">
        <f t="shared" si="16"/>
        <v>21771.080000000005</v>
      </c>
      <c r="L109" s="27">
        <f t="shared" si="16"/>
        <v>23536.770000000004</v>
      </c>
      <c r="M109" s="27">
        <f t="shared" si="16"/>
        <v>23041.199999999997</v>
      </c>
      <c r="N109" s="27">
        <f t="shared" si="16"/>
        <v>21281.46</v>
      </c>
      <c r="O109" s="27">
        <f t="shared" si="16"/>
        <v>21966.289999999997</v>
      </c>
      <c r="P109" s="27">
        <f t="shared" si="16"/>
        <v>0</v>
      </c>
    </row>
    <row r="110" spans="1:16" ht="15.75" customHeight="1" x14ac:dyDescent="0.2">
      <c r="A110" s="61">
        <v>41885</v>
      </c>
      <c r="B110" s="37" t="s">
        <v>22</v>
      </c>
      <c r="C110" s="2" t="s">
        <v>16</v>
      </c>
      <c r="D110" s="18">
        <v>22253.63</v>
      </c>
      <c r="E110" s="18">
        <v>19701.2</v>
      </c>
      <c r="F110" s="18">
        <v>21705.8</v>
      </c>
      <c r="G110" s="18">
        <v>20817.43</v>
      </c>
      <c r="H110" s="19">
        <v>19484.670000000002</v>
      </c>
      <c r="I110" s="18">
        <v>20557.099999999999</v>
      </c>
      <c r="J110" s="18">
        <v>21145.91</v>
      </c>
      <c r="K110" s="18">
        <v>18790.490000000005</v>
      </c>
      <c r="L110" s="18">
        <v>19466.910000000003</v>
      </c>
      <c r="M110" s="18">
        <v>20563.159999999996</v>
      </c>
      <c r="N110" s="18">
        <v>21458.770000000004</v>
      </c>
      <c r="O110" s="20">
        <v>19982.87</v>
      </c>
    </row>
    <row r="111" spans="1:16" ht="15.75" customHeight="1" x14ac:dyDescent="0.2">
      <c r="A111" s="62"/>
      <c r="B111" s="38"/>
      <c r="C111" s="2" t="s">
        <v>17</v>
      </c>
      <c r="D111" s="28">
        <v>2186.4899999999998</v>
      </c>
      <c r="E111" s="28">
        <v>2107.15</v>
      </c>
      <c r="F111" s="28">
        <v>1956.22</v>
      </c>
      <c r="G111" s="28">
        <v>2635.61</v>
      </c>
      <c r="H111" s="29">
        <v>2213.41</v>
      </c>
      <c r="I111" s="28">
        <v>2549.38</v>
      </c>
      <c r="J111" s="28">
        <v>2555.84</v>
      </c>
      <c r="K111" s="28">
        <v>2322.6800000000003</v>
      </c>
      <c r="L111" s="28">
        <v>2368.2600000000002</v>
      </c>
      <c r="M111" s="28">
        <v>2298.7799999999997</v>
      </c>
      <c r="N111" s="28">
        <v>2401.3200000000002</v>
      </c>
      <c r="O111" s="30">
        <v>2247.0400000000004</v>
      </c>
    </row>
    <row r="112" spans="1:16" ht="15.75" customHeight="1" x14ac:dyDescent="0.2">
      <c r="A112" s="62"/>
      <c r="B112" s="38"/>
      <c r="C112" s="2" t="s">
        <v>18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30">
        <v>0</v>
      </c>
    </row>
    <row r="113" spans="1:15" ht="15.75" customHeight="1" x14ac:dyDescent="0.2">
      <c r="A113" s="62"/>
      <c r="B113" s="38"/>
      <c r="C113" s="2" t="s">
        <v>19</v>
      </c>
      <c r="D113" s="18">
        <v>0</v>
      </c>
      <c r="E113" s="18">
        <v>0</v>
      </c>
      <c r="F113" s="18">
        <v>0</v>
      </c>
      <c r="G113" s="18">
        <v>121.77</v>
      </c>
      <c r="H113" s="18">
        <v>128.99</v>
      </c>
      <c r="I113" s="18">
        <v>135.12</v>
      </c>
      <c r="J113" s="18">
        <v>131.47</v>
      </c>
      <c r="K113" s="18">
        <v>125.99</v>
      </c>
      <c r="L113" s="18">
        <v>128.72999999999999</v>
      </c>
      <c r="M113" s="18">
        <v>157.94999999999999</v>
      </c>
      <c r="N113" s="18">
        <v>154.30000000000001</v>
      </c>
      <c r="O113" s="18">
        <v>156.12</v>
      </c>
    </row>
    <row r="114" spans="1:15" ht="15.75" customHeight="1" thickBot="1" x14ac:dyDescent="0.25">
      <c r="A114" s="63"/>
      <c r="B114" s="39"/>
      <c r="C114" s="5" t="s">
        <v>20</v>
      </c>
      <c r="D114" s="27">
        <f>SUM(D110:D113)</f>
        <v>24440.120000000003</v>
      </c>
      <c r="E114" s="27">
        <f t="shared" ref="E114:O114" si="17">SUM(E110:E113)</f>
        <v>21808.350000000002</v>
      </c>
      <c r="F114" s="27">
        <f t="shared" si="17"/>
        <v>23662.02</v>
      </c>
      <c r="G114" s="27">
        <f t="shared" si="17"/>
        <v>23574.81</v>
      </c>
      <c r="H114" s="27">
        <f t="shared" si="17"/>
        <v>21827.070000000003</v>
      </c>
      <c r="I114" s="27">
        <f t="shared" si="17"/>
        <v>23241.599999999999</v>
      </c>
      <c r="J114" s="27">
        <f t="shared" si="17"/>
        <v>23833.22</v>
      </c>
      <c r="K114" s="27">
        <f t="shared" si="17"/>
        <v>21239.160000000007</v>
      </c>
      <c r="L114" s="27">
        <f t="shared" si="17"/>
        <v>21963.900000000005</v>
      </c>
      <c r="M114" s="27">
        <f t="shared" si="17"/>
        <v>23019.889999999996</v>
      </c>
      <c r="N114" s="27">
        <f t="shared" si="17"/>
        <v>24014.390000000003</v>
      </c>
      <c r="O114" s="27">
        <f t="shared" si="17"/>
        <v>22386.03</v>
      </c>
    </row>
    <row r="116" spans="1:15" ht="13.5" thickBot="1" x14ac:dyDescent="0.25"/>
    <row r="117" spans="1:15" ht="24" customHeight="1" thickBot="1" x14ac:dyDescent="0.25">
      <c r="A117" s="58" t="s">
        <v>32</v>
      </c>
      <c r="B117" s="59"/>
      <c r="C117" s="59"/>
      <c r="D117" s="59"/>
      <c r="E117" s="60"/>
    </row>
  </sheetData>
  <mergeCells count="43">
    <mergeCell ref="A95:A99"/>
    <mergeCell ref="A100:A104"/>
    <mergeCell ref="A105:A109"/>
    <mergeCell ref="A110:A114"/>
    <mergeCell ref="A117:E117"/>
    <mergeCell ref="A66:A70"/>
    <mergeCell ref="A71:A75"/>
    <mergeCell ref="A76:A80"/>
    <mergeCell ref="A88:O88"/>
    <mergeCell ref="A90:A94"/>
    <mergeCell ref="A41:A45"/>
    <mergeCell ref="A46:A50"/>
    <mergeCell ref="A51:A55"/>
    <mergeCell ref="A56:A60"/>
    <mergeCell ref="A61:A65"/>
    <mergeCell ref="A16:A20"/>
    <mergeCell ref="A21:A25"/>
    <mergeCell ref="A26:A30"/>
    <mergeCell ref="A31:A35"/>
    <mergeCell ref="A36:A40"/>
    <mergeCell ref="A8:O8"/>
    <mergeCell ref="A9:O9"/>
    <mergeCell ref="A10:O10"/>
    <mergeCell ref="A12:O12"/>
    <mergeCell ref="A14:O14"/>
    <mergeCell ref="B51:B55"/>
    <mergeCell ref="B56:B60"/>
    <mergeCell ref="B61:B65"/>
    <mergeCell ref="B16:B20"/>
    <mergeCell ref="B21:B25"/>
    <mergeCell ref="B26:B30"/>
    <mergeCell ref="B31:B35"/>
    <mergeCell ref="B36:B40"/>
    <mergeCell ref="B95:B99"/>
    <mergeCell ref="B100:B104"/>
    <mergeCell ref="B105:B109"/>
    <mergeCell ref="B110:B114"/>
    <mergeCell ref="B66:B70"/>
    <mergeCell ref="B71:B75"/>
    <mergeCell ref="B76:B80"/>
    <mergeCell ref="B90:B94"/>
    <mergeCell ref="B41:B45"/>
    <mergeCell ref="B46:B50"/>
  </mergeCells>
  <printOptions horizontalCentered="1"/>
  <pageMargins left="0.31496062992125984" right="0.31496062992125984" top="0" bottom="0" header="0" footer="0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2015-03-11T21:14:50Z</dcterms:created>
  <dcterms:modified xsi:type="dcterms:W3CDTF">2017-05-03T15:08:56Z</dcterms:modified>
</cp:coreProperties>
</file>