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r\Documentos\SIR\SIR 2019\ANUARIO 2018\TERRITORIAL\MEDIO AMBIENTE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46" i="1" l="1"/>
  <c r="D46" i="1"/>
  <c r="E46" i="1"/>
  <c r="F46" i="1"/>
  <c r="B46" i="1"/>
  <c r="K22" i="1" l="1"/>
  <c r="K21" i="1"/>
  <c r="K20" i="1"/>
  <c r="K19" i="1"/>
  <c r="K18" i="1"/>
  <c r="K17" i="1"/>
  <c r="E24" i="1"/>
  <c r="G24" i="1"/>
  <c r="I24" i="1"/>
  <c r="E23" i="1"/>
  <c r="G23" i="1"/>
  <c r="I23" i="1"/>
  <c r="C24" i="1"/>
  <c r="K24" i="1" l="1"/>
  <c r="K23" i="1"/>
</calcChain>
</file>

<file path=xl/sharedStrings.xml><?xml version="1.0" encoding="utf-8"?>
<sst xmlns="http://schemas.openxmlformats.org/spreadsheetml/2006/main" count="47" uniqueCount="41">
  <si>
    <t>SR</t>
  </si>
  <si>
    <t>TIPO DE PERMISO</t>
  </si>
  <si>
    <t>TOTAL</t>
  </si>
  <si>
    <t>%</t>
  </si>
  <si>
    <t>Permiso de Vertimientos</t>
  </si>
  <si>
    <t>Permiso de Emisiones Atmosféricas en Fuentes Fijas</t>
  </si>
  <si>
    <t>Ocupación de Cauces, Playas y Lechos</t>
  </si>
  <si>
    <t>Prospección y Exploración de Aguas Subterráneas</t>
  </si>
  <si>
    <t>Investigación Científica en Diversidad Biológica</t>
  </si>
  <si>
    <t>SISTEMA DE INFORMACION REGIONAL "SIR"</t>
  </si>
  <si>
    <t>GOBERNACION DEL HUILA</t>
  </si>
  <si>
    <t>DEPARTAMENTO ADMINISTRATIVO DE PLANEACION</t>
  </si>
  <si>
    <t>DIRECCION TERRITORIAL</t>
  </si>
  <si>
    <t>NORTE</t>
  </si>
  <si>
    <t>CENTRO</t>
  </si>
  <si>
    <t>OCCIDENTE</t>
  </si>
  <si>
    <t>SUR</t>
  </si>
  <si>
    <r>
      <rPr>
        <b/>
        <sz val="10"/>
        <color theme="1"/>
        <rFont val="Arial"/>
        <family val="2"/>
      </rPr>
      <t>SRCA</t>
    </r>
    <r>
      <rPr>
        <sz val="10"/>
        <color theme="1"/>
        <rFont val="Arial"/>
        <family val="2"/>
      </rPr>
      <t>: Subdirección de Regulación y Calidad Ambiental</t>
    </r>
  </si>
  <si>
    <t>OTROS PERMISOS AMBIENTALES ADELANTADOS POR DIRECCIÓN TERRITORIAL EN EL DEPARTAMENTO</t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</si>
  <si>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Corporación Autónoma Regional del Alto Magdalena - CAM</t>
    </r>
  </si>
  <si>
    <t>SALVOCONDUCTO ÚNICO NACIONAL PARA LA MOVILIZACIÓN DE ESPECIMENES DE LA DIVERSIDAD BIOLÓGICA (FLORA) 
OTORGADOS POR TIPO Y DIRECCION TERRITORIAL EN EL DEPARTAMENTO</t>
  </si>
  <si>
    <t>TIPO DE SALVOCONDUCTO</t>
  </si>
  <si>
    <t>Movilización</t>
  </si>
  <si>
    <t>Removilización</t>
  </si>
  <si>
    <t>Renovación</t>
  </si>
  <si>
    <t>Total general</t>
  </si>
  <si>
    <t>No.</t>
  </si>
  <si>
    <t>M3</t>
  </si>
  <si>
    <t>Plan de Contingencia Transporte Hidrocarburos</t>
  </si>
  <si>
    <t>Plan de Contingencia para Almacenamiento y distribución de Hidrocarburos</t>
  </si>
  <si>
    <t>Permisos CDA</t>
  </si>
  <si>
    <t>Registro Libro operaciones</t>
  </si>
  <si>
    <t>Autorización transformación Carbón Vegetal</t>
  </si>
  <si>
    <t xml:space="preserve">Total </t>
  </si>
  <si>
    <t xml:space="preserve">TOTAL PERMISOS RESUELTOS </t>
  </si>
  <si>
    <t>SO 
VIGENCIA 2018</t>
  </si>
  <si>
    <t>SO 
OTRAS VIGENCIAS</t>
  </si>
  <si>
    <t>ARCHIVADOS 2018</t>
  </si>
  <si>
    <t>ARCHIVADOS OTRAS VIGENCIAS</t>
  </si>
  <si>
    <r>
      <rPr>
        <b/>
        <sz val="10"/>
        <color theme="1"/>
        <rFont val="Arial"/>
        <family val="2"/>
      </rPr>
      <t>SR</t>
    </r>
    <r>
      <rPr>
        <sz val="10"/>
        <color theme="1"/>
        <rFont val="Arial"/>
        <family val="2"/>
      </rPr>
      <t>: Solicitudes radicadas durante la vigencia 2018</t>
    </r>
  </si>
  <si>
    <r>
      <rPr>
        <b/>
        <sz val="10"/>
        <color theme="1"/>
        <rFont val="Arial"/>
        <family val="2"/>
      </rPr>
      <t>SO</t>
    </r>
    <r>
      <rPr>
        <sz val="10"/>
        <color theme="1"/>
        <rFont val="Arial"/>
        <family val="2"/>
      </rPr>
      <t>: Número de permisos otorgados, radicados en vigencia 2018 y vigencias anteriores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</si>
</sst>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1"/>
    <xf numFmtId="0" fontId="1" fillId="0" borderId="0" xfId="0" applyFont="1"/>
    <xf numFmtId="0" fontId="4" fillId="0" borderId="0" xfId="0" applyFont="1"/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/>
    </xf>
    <xf numFmtId="0" fontId="6" fillId="0" borderId="2" xfId="0" applyFont="1" applyBorder="1" applyAlignment="1">
      <alignment horizontal="justify" vertical="center"/>
    </xf>
    <xf numFmtId="0" fontId="8" fillId="0" borderId="0" xfId="0" applyFont="1"/>
    <xf numFmtId="0" fontId="2" fillId="3" borderId="7" xfId="1" applyFont="1" applyFill="1" applyBorder="1" applyAlignment="1">
      <alignment vertical="center"/>
    </xf>
    <xf numFmtId="0" fontId="2" fillId="3" borderId="4" xfId="1" applyFont="1" applyFill="1" applyBorder="1"/>
    <xf numFmtId="0" fontId="2" fillId="3" borderId="3" xfId="1" applyFill="1" applyBorder="1"/>
    <xf numFmtId="0" fontId="3" fillId="0" borderId="0" xfId="1" applyFont="1" applyFill="1" applyBorder="1" applyAlignment="1"/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3" borderId="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7" fillId="0" borderId="23" xfId="0" applyNumberFormat="1" applyFont="1" applyBorder="1" applyAlignment="1">
      <alignment horizontal="right" vertical="center"/>
    </xf>
    <xf numFmtId="4" fontId="7" fillId="0" borderId="24" xfId="0" applyNumberFormat="1" applyFont="1" applyBorder="1" applyAlignment="1">
      <alignment horizontal="right" vertical="center"/>
    </xf>
    <xf numFmtId="4" fontId="7" fillId="0" borderId="17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4" fontId="6" fillId="0" borderId="23" xfId="0" applyNumberFormat="1" applyFont="1" applyBorder="1" applyAlignment="1">
      <alignment horizontal="right" vertical="center"/>
    </xf>
    <xf numFmtId="4" fontId="6" fillId="0" borderId="24" xfId="0" applyNumberFormat="1" applyFont="1" applyBorder="1" applyAlignment="1">
      <alignment horizontal="right" vertical="center"/>
    </xf>
    <xf numFmtId="4" fontId="6" fillId="0" borderId="20" xfId="0" applyNumberFormat="1" applyFont="1" applyBorder="1" applyAlignment="1">
      <alignment horizontal="right" vertical="center"/>
    </xf>
    <xf numFmtId="10" fontId="5" fillId="0" borderId="27" xfId="0" applyNumberFormat="1" applyFont="1" applyBorder="1" applyAlignment="1">
      <alignment horizontal="right"/>
    </xf>
    <xf numFmtId="10" fontId="5" fillId="0" borderId="26" xfId="0" applyNumberFormat="1" applyFont="1" applyBorder="1" applyAlignment="1">
      <alignment horizontal="right"/>
    </xf>
    <xf numFmtId="10" fontId="5" fillId="0" borderId="25" xfId="0" applyNumberFormat="1" applyFont="1" applyBorder="1" applyAlignment="1">
      <alignment horizontal="right"/>
    </xf>
    <xf numFmtId="3" fontId="7" fillId="0" borderId="21" xfId="0" applyNumberFormat="1" applyFont="1" applyBorder="1" applyAlignment="1">
      <alignment horizontal="right" vertical="center" wrapText="1"/>
    </xf>
    <xf numFmtId="3" fontId="7" fillId="0" borderId="22" xfId="0" applyNumberFormat="1" applyFont="1" applyBorder="1" applyAlignment="1">
      <alignment horizontal="right" vertical="center" wrapText="1"/>
    </xf>
    <xf numFmtId="3" fontId="7" fillId="0" borderId="15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horizontal="right" vertical="center" wrapText="1"/>
    </xf>
    <xf numFmtId="3" fontId="6" fillId="0" borderId="21" xfId="0" applyNumberFormat="1" applyFont="1" applyBorder="1" applyAlignment="1">
      <alignment horizontal="right" vertical="center" wrapText="1"/>
    </xf>
    <xf numFmtId="3" fontId="6" fillId="0" borderId="22" xfId="0" applyNumberFormat="1" applyFont="1" applyBorder="1" applyAlignment="1">
      <alignment horizontal="right" vertical="center" wrapText="1"/>
    </xf>
    <xf numFmtId="3" fontId="6" fillId="0" borderId="18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9" fillId="3" borderId="11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0</xdr:col>
      <xdr:colOff>2009775</xdr:colOff>
      <xdr:row>5</xdr:row>
      <xdr:rowOff>114300</xdr:rowOff>
    </xdr:to>
    <xdr:pic>
      <xdr:nvPicPr>
        <xdr:cNvPr id="2" name="Imagen 1" descr="C:\Users\sir\Downloads\Recurso 7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905000" cy="981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52"/>
  <sheetViews>
    <sheetView showGridLines="0" tabSelected="1" topLeftCell="A28" workbookViewId="0">
      <selection activeCell="J42" sqref="J42"/>
    </sheetView>
  </sheetViews>
  <sheetFormatPr baseColWidth="10" defaultRowHeight="15" x14ac:dyDescent="0.25"/>
  <cols>
    <col min="1" max="1" width="47.7109375" customWidth="1"/>
    <col min="5" max="5" width="12.5703125" customWidth="1"/>
    <col min="6" max="6" width="13" customWidth="1"/>
  </cols>
  <sheetData>
    <row r="6" spans="1:13" ht="15.75" thickBot="1" x14ac:dyDescent="0.3"/>
    <row r="7" spans="1:13" x14ac:dyDescent="0.25">
      <c r="A7" s="34" t="s">
        <v>9</v>
      </c>
      <c r="B7" s="35"/>
      <c r="C7" s="35"/>
      <c r="D7" s="35"/>
      <c r="E7" s="35"/>
      <c r="F7" s="35"/>
      <c r="G7" s="35"/>
      <c r="H7" s="35"/>
      <c r="I7" s="35"/>
      <c r="J7" s="35"/>
      <c r="K7" s="36"/>
      <c r="L7" s="15"/>
      <c r="M7" s="15"/>
    </row>
    <row r="8" spans="1:13" x14ac:dyDescent="0.25">
      <c r="A8" s="37" t="s">
        <v>10</v>
      </c>
      <c r="B8" s="38"/>
      <c r="C8" s="38"/>
      <c r="D8" s="38"/>
      <c r="E8" s="38"/>
      <c r="F8" s="38"/>
      <c r="G8" s="38"/>
      <c r="H8" s="38"/>
      <c r="I8" s="38"/>
      <c r="J8" s="38"/>
      <c r="K8" s="39"/>
      <c r="L8" s="15"/>
      <c r="M8" s="15"/>
    </row>
    <row r="9" spans="1:13" ht="15.75" thickBot="1" x14ac:dyDescent="0.3">
      <c r="A9" s="40" t="s">
        <v>11</v>
      </c>
      <c r="B9" s="41"/>
      <c r="C9" s="41"/>
      <c r="D9" s="41"/>
      <c r="E9" s="41"/>
      <c r="F9" s="41"/>
      <c r="G9" s="41"/>
      <c r="H9" s="41"/>
      <c r="I9" s="41"/>
      <c r="J9" s="41"/>
      <c r="K9" s="42"/>
      <c r="L9" s="15"/>
      <c r="M9" s="15"/>
    </row>
    <row r="10" spans="1:13" ht="5.25" customHeight="1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32.25" customHeight="1" thickBot="1" x14ac:dyDescent="0.3">
      <c r="A11" s="43" t="s">
        <v>20</v>
      </c>
      <c r="B11" s="44"/>
      <c r="C11" s="44"/>
      <c r="D11" s="44"/>
      <c r="E11" s="44"/>
      <c r="F11" s="44"/>
      <c r="G11" s="44"/>
      <c r="H11" s="44"/>
      <c r="I11" s="44"/>
      <c r="J11" s="44"/>
      <c r="K11" s="45"/>
      <c r="L11" s="16"/>
      <c r="M11" s="16"/>
    </row>
    <row r="12" spans="1:13" ht="6" customHeight="1" thickBot="1" x14ac:dyDescent="0.3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</row>
    <row r="13" spans="1:13" ht="15.75" thickBot="1" x14ac:dyDescent="0.3">
      <c r="A13" s="46">
        <v>2018</v>
      </c>
      <c r="B13" s="47"/>
      <c r="C13" s="47"/>
      <c r="D13" s="47"/>
      <c r="E13" s="47"/>
      <c r="F13" s="47"/>
      <c r="G13" s="47"/>
      <c r="H13" s="47"/>
      <c r="I13" s="47"/>
      <c r="J13" s="47"/>
      <c r="K13" s="48"/>
      <c r="L13" s="17"/>
      <c r="M13" s="17"/>
    </row>
    <row r="14" spans="1:13" ht="9.75" customHeight="1" thickBot="1" x14ac:dyDescent="0.3"/>
    <row r="15" spans="1:13" ht="15.75" thickBot="1" x14ac:dyDescent="0.3">
      <c r="A15" s="3"/>
      <c r="C15" s="29" t="s">
        <v>12</v>
      </c>
      <c r="D15" s="30"/>
      <c r="E15" s="30"/>
      <c r="F15" s="30"/>
      <c r="G15" s="30"/>
      <c r="H15" s="30"/>
      <c r="I15" s="30"/>
      <c r="J15" s="31"/>
      <c r="K15" s="3"/>
      <c r="L15" s="3"/>
      <c r="M15" s="3"/>
    </row>
    <row r="16" spans="1:13" ht="21.75" customHeight="1" thickBot="1" x14ac:dyDescent="0.3">
      <c r="A16" s="25" t="s">
        <v>21</v>
      </c>
      <c r="B16" s="26"/>
      <c r="C16" s="32" t="s">
        <v>14</v>
      </c>
      <c r="D16" s="33"/>
      <c r="E16" s="32" t="s">
        <v>13</v>
      </c>
      <c r="F16" s="33"/>
      <c r="G16" s="32" t="s">
        <v>15</v>
      </c>
      <c r="H16" s="33"/>
      <c r="I16" s="32" t="s">
        <v>16</v>
      </c>
      <c r="J16" s="33"/>
      <c r="K16" s="7" t="s">
        <v>2</v>
      </c>
      <c r="L16" s="18"/>
    </row>
    <row r="17" spans="1:13" ht="23.25" customHeight="1" x14ac:dyDescent="0.25">
      <c r="A17" s="52" t="s">
        <v>22</v>
      </c>
      <c r="B17" s="21" t="s">
        <v>26</v>
      </c>
      <c r="C17" s="68">
        <v>222</v>
      </c>
      <c r="D17" s="69"/>
      <c r="E17" s="68">
        <v>37</v>
      </c>
      <c r="F17" s="69"/>
      <c r="G17" s="68">
        <v>97</v>
      </c>
      <c r="H17" s="69"/>
      <c r="I17" s="68">
        <v>222</v>
      </c>
      <c r="J17" s="69"/>
      <c r="K17" s="70">
        <f t="shared" ref="K17:K24" si="0">SUM(C17:J17)</f>
        <v>578</v>
      </c>
      <c r="L17" s="19"/>
    </row>
    <row r="18" spans="1:13" ht="23.25" customHeight="1" thickBot="1" x14ac:dyDescent="0.3">
      <c r="A18" s="53"/>
      <c r="B18" s="22" t="s">
        <v>27</v>
      </c>
      <c r="C18" s="58">
        <v>1800.65</v>
      </c>
      <c r="D18" s="59"/>
      <c r="E18" s="58">
        <v>704.72</v>
      </c>
      <c r="F18" s="59"/>
      <c r="G18" s="58">
        <v>291.25</v>
      </c>
      <c r="H18" s="59"/>
      <c r="I18" s="58">
        <v>1253.44</v>
      </c>
      <c r="J18" s="59"/>
      <c r="K18" s="60">
        <f t="shared" si="0"/>
        <v>4050.06</v>
      </c>
      <c r="L18" s="20"/>
    </row>
    <row r="19" spans="1:13" ht="23.25" customHeight="1" x14ac:dyDescent="0.25">
      <c r="A19" s="54" t="s">
        <v>23</v>
      </c>
      <c r="B19" s="21" t="s">
        <v>26</v>
      </c>
      <c r="C19" s="68">
        <v>174</v>
      </c>
      <c r="D19" s="69"/>
      <c r="E19" s="68">
        <v>65</v>
      </c>
      <c r="F19" s="69"/>
      <c r="G19" s="68">
        <v>11</v>
      </c>
      <c r="H19" s="69"/>
      <c r="I19" s="68">
        <v>10</v>
      </c>
      <c r="J19" s="69"/>
      <c r="K19" s="71">
        <f t="shared" si="0"/>
        <v>260</v>
      </c>
      <c r="L19" s="19"/>
    </row>
    <row r="20" spans="1:13" ht="23.25" customHeight="1" thickBot="1" x14ac:dyDescent="0.3">
      <c r="A20" s="54"/>
      <c r="B20" s="22" t="s">
        <v>27</v>
      </c>
      <c r="C20" s="58">
        <v>1879.91</v>
      </c>
      <c r="D20" s="59"/>
      <c r="E20" s="58">
        <v>664.54</v>
      </c>
      <c r="F20" s="59"/>
      <c r="G20" s="58">
        <v>37.619999999999997</v>
      </c>
      <c r="H20" s="59"/>
      <c r="I20" s="58">
        <v>111.43</v>
      </c>
      <c r="J20" s="59"/>
      <c r="K20" s="61">
        <f t="shared" si="0"/>
        <v>2693.4999999999995</v>
      </c>
      <c r="L20" s="20"/>
    </row>
    <row r="21" spans="1:13" ht="23.25" customHeight="1" x14ac:dyDescent="0.25">
      <c r="A21" s="55" t="s">
        <v>24</v>
      </c>
      <c r="B21" s="21" t="s">
        <v>26</v>
      </c>
      <c r="C21" s="68">
        <v>7</v>
      </c>
      <c r="D21" s="69"/>
      <c r="E21" s="68">
        <v>1</v>
      </c>
      <c r="F21" s="69"/>
      <c r="G21" s="68">
        <v>1</v>
      </c>
      <c r="H21" s="69"/>
      <c r="I21" s="68">
        <v>1</v>
      </c>
      <c r="J21" s="69"/>
      <c r="K21" s="70">
        <f t="shared" si="0"/>
        <v>10</v>
      </c>
      <c r="L21" s="19"/>
    </row>
    <row r="22" spans="1:13" ht="23.25" customHeight="1" thickBot="1" x14ac:dyDescent="0.3">
      <c r="A22" s="56"/>
      <c r="B22" s="22" t="s">
        <v>27</v>
      </c>
      <c r="C22" s="58">
        <v>83.7</v>
      </c>
      <c r="D22" s="59"/>
      <c r="E22" s="58">
        <v>2.5</v>
      </c>
      <c r="F22" s="59"/>
      <c r="G22" s="58">
        <v>4.95</v>
      </c>
      <c r="H22" s="59"/>
      <c r="I22" s="58">
        <v>29.91</v>
      </c>
      <c r="J22" s="59"/>
      <c r="K22" s="60">
        <f t="shared" si="0"/>
        <v>121.06</v>
      </c>
      <c r="L22" s="20"/>
    </row>
    <row r="23" spans="1:13" ht="23.25" customHeight="1" x14ac:dyDescent="0.25">
      <c r="A23" s="57" t="s">
        <v>25</v>
      </c>
      <c r="B23" s="23" t="s">
        <v>26</v>
      </c>
      <c r="C23" s="72">
        <f>C17+C19+C21</f>
        <v>403</v>
      </c>
      <c r="D23" s="73"/>
      <c r="E23" s="72">
        <f t="shared" ref="E23" si="1">E17+E19+E21</f>
        <v>103</v>
      </c>
      <c r="F23" s="73"/>
      <c r="G23" s="72">
        <f t="shared" ref="G23" si="2">G17+G19+G21</f>
        <v>109</v>
      </c>
      <c r="H23" s="73"/>
      <c r="I23" s="72">
        <f t="shared" ref="I23" si="3">I17+I19+I21</f>
        <v>233</v>
      </c>
      <c r="J23" s="73"/>
      <c r="K23" s="74">
        <f t="shared" si="0"/>
        <v>848</v>
      </c>
      <c r="L23" s="19"/>
    </row>
    <row r="24" spans="1:13" ht="23.25" customHeight="1" thickBot="1" x14ac:dyDescent="0.3">
      <c r="A24" s="57"/>
      <c r="B24" s="24" t="s">
        <v>27</v>
      </c>
      <c r="C24" s="62">
        <f>C18+C20+C22</f>
        <v>3764.26</v>
      </c>
      <c r="D24" s="63"/>
      <c r="E24" s="62">
        <f t="shared" ref="E24" si="4">E18+E20+E22</f>
        <v>1371.76</v>
      </c>
      <c r="F24" s="63"/>
      <c r="G24" s="62">
        <f t="shared" ref="G24" si="5">G18+G20+G22</f>
        <v>333.82</v>
      </c>
      <c r="H24" s="63"/>
      <c r="I24" s="62">
        <f t="shared" ref="I24" si="6">I18+I20+I22</f>
        <v>1394.7800000000002</v>
      </c>
      <c r="J24" s="63"/>
      <c r="K24" s="64">
        <f t="shared" si="0"/>
        <v>6864.6200000000008</v>
      </c>
      <c r="L24" s="20"/>
    </row>
    <row r="25" spans="1:13" ht="15.75" thickBot="1" x14ac:dyDescent="0.3">
      <c r="A25" s="27" t="s">
        <v>3</v>
      </c>
      <c r="B25" s="28"/>
      <c r="C25" s="65">
        <v>0.47520000000000001</v>
      </c>
      <c r="D25" s="66"/>
      <c r="E25" s="65">
        <v>0.1215</v>
      </c>
      <c r="F25" s="66"/>
      <c r="G25" s="65">
        <v>0.1285</v>
      </c>
      <c r="H25" s="66"/>
      <c r="I25" s="65">
        <v>0.27479999999999999</v>
      </c>
      <c r="J25" s="66"/>
      <c r="K25" s="67">
        <v>1</v>
      </c>
    </row>
    <row r="28" spans="1:13" ht="15.75" thickBot="1" x14ac:dyDescent="0.3"/>
    <row r="29" spans="1:13" ht="17.25" customHeight="1" thickBot="1" x14ac:dyDescent="0.3">
      <c r="A29" s="46" t="s">
        <v>18</v>
      </c>
      <c r="B29" s="47"/>
      <c r="C29" s="47"/>
      <c r="D29" s="47"/>
      <c r="E29" s="47"/>
      <c r="F29" s="48"/>
      <c r="G29" s="17"/>
      <c r="H29" s="17"/>
      <c r="I29" s="17"/>
      <c r="J29" s="17"/>
      <c r="K29" s="17"/>
      <c r="L29" s="17"/>
      <c r="M29" s="17"/>
    </row>
    <row r="30" spans="1:13" ht="5.25" customHeight="1" thickBot="1" x14ac:dyDescent="0.3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</row>
    <row r="31" spans="1:13" ht="15.75" thickBot="1" x14ac:dyDescent="0.3">
      <c r="A31" s="46">
        <v>2018</v>
      </c>
      <c r="B31" s="47"/>
      <c r="C31" s="47"/>
      <c r="D31" s="47"/>
      <c r="E31" s="47"/>
      <c r="F31" s="48"/>
      <c r="G31" s="17"/>
      <c r="H31" s="17"/>
      <c r="I31" s="17"/>
      <c r="J31" s="17"/>
      <c r="K31" s="17"/>
      <c r="L31" s="17"/>
      <c r="M31" s="17"/>
    </row>
    <row r="32" spans="1:13" ht="6" customHeight="1" thickBot="1" x14ac:dyDescent="0.3"/>
    <row r="33" spans="1:13" ht="15.75" thickBot="1" x14ac:dyDescent="0.3">
      <c r="B33" s="29" t="s">
        <v>34</v>
      </c>
      <c r="C33" s="30"/>
      <c r="D33" s="30"/>
      <c r="E33" s="30"/>
      <c r="F33" s="31"/>
      <c r="G33" s="77"/>
      <c r="H33" s="77"/>
      <c r="I33" s="77"/>
    </row>
    <row r="34" spans="1:13" x14ac:dyDescent="0.25">
      <c r="A34" s="50" t="s">
        <v>1</v>
      </c>
      <c r="B34" s="78" t="s">
        <v>0</v>
      </c>
      <c r="C34" s="82" t="s">
        <v>35</v>
      </c>
      <c r="D34" s="80" t="s">
        <v>36</v>
      </c>
      <c r="E34" s="82" t="s">
        <v>37</v>
      </c>
      <c r="F34" s="82" t="s">
        <v>38</v>
      </c>
      <c r="G34" s="75"/>
      <c r="H34" s="76"/>
      <c r="I34" s="76"/>
      <c r="J34" s="76"/>
      <c r="K34" s="76"/>
      <c r="L34" s="76"/>
      <c r="M34" s="76"/>
    </row>
    <row r="35" spans="1:13" ht="30.75" customHeight="1" thickBot="1" x14ac:dyDescent="0.3">
      <c r="A35" s="51"/>
      <c r="B35" s="79"/>
      <c r="C35" s="83"/>
      <c r="D35" s="81"/>
      <c r="E35" s="83"/>
      <c r="F35" s="83"/>
      <c r="G35" s="18"/>
      <c r="H35" s="18"/>
      <c r="I35" s="18"/>
      <c r="J35" s="18"/>
      <c r="K35" s="18"/>
      <c r="L35" s="18"/>
      <c r="M35" s="18"/>
    </row>
    <row r="36" spans="1:13" ht="23.25" customHeight="1" thickBot="1" x14ac:dyDescent="0.3">
      <c r="A36" s="8" t="s">
        <v>4</v>
      </c>
      <c r="B36" s="4">
        <v>84</v>
      </c>
      <c r="C36" s="4">
        <v>16</v>
      </c>
      <c r="D36" s="4">
        <v>22</v>
      </c>
      <c r="E36" s="4">
        <v>24</v>
      </c>
      <c r="F36" s="4">
        <v>129</v>
      </c>
      <c r="G36" s="19"/>
      <c r="H36" s="19"/>
      <c r="I36" s="19"/>
      <c r="J36" s="19"/>
      <c r="K36" s="19"/>
      <c r="L36" s="19"/>
      <c r="M36" s="19"/>
    </row>
    <row r="37" spans="1:13" ht="23.25" customHeight="1" thickBot="1" x14ac:dyDescent="0.3">
      <c r="A37" s="8" t="s">
        <v>5</v>
      </c>
      <c r="B37" s="4">
        <v>11</v>
      </c>
      <c r="C37" s="4">
        <v>5</v>
      </c>
      <c r="D37" s="4">
        <v>6</v>
      </c>
      <c r="E37" s="4">
        <v>2</v>
      </c>
      <c r="F37" s="4">
        <v>13</v>
      </c>
      <c r="G37" s="19"/>
      <c r="H37" s="19"/>
      <c r="I37" s="19"/>
      <c r="J37" s="19"/>
      <c r="K37" s="19"/>
      <c r="L37" s="19"/>
      <c r="M37" s="19"/>
    </row>
    <row r="38" spans="1:13" ht="23.25" customHeight="1" thickBot="1" x14ac:dyDescent="0.3">
      <c r="A38" s="9" t="s">
        <v>6</v>
      </c>
      <c r="B38" s="4">
        <v>153</v>
      </c>
      <c r="C38" s="4">
        <v>95</v>
      </c>
      <c r="D38" s="4">
        <v>42</v>
      </c>
      <c r="E38" s="4">
        <v>14</v>
      </c>
      <c r="F38" s="4">
        <v>104</v>
      </c>
      <c r="G38" s="19"/>
      <c r="H38" s="19"/>
      <c r="I38" s="19"/>
      <c r="J38" s="19"/>
      <c r="K38" s="19"/>
      <c r="L38" s="19"/>
      <c r="M38" s="19"/>
    </row>
    <row r="39" spans="1:13" ht="23.25" customHeight="1" thickBot="1" x14ac:dyDescent="0.3">
      <c r="A39" s="8" t="s">
        <v>7</v>
      </c>
      <c r="B39" s="5">
        <v>25</v>
      </c>
      <c r="C39" s="5">
        <v>12</v>
      </c>
      <c r="D39" s="5">
        <v>15</v>
      </c>
      <c r="E39" s="5">
        <v>10</v>
      </c>
      <c r="F39" s="5">
        <v>18</v>
      </c>
      <c r="G39" s="20"/>
      <c r="H39" s="20"/>
      <c r="I39" s="20"/>
      <c r="J39" s="20"/>
      <c r="K39" s="20"/>
      <c r="L39" s="19"/>
      <c r="M39" s="19"/>
    </row>
    <row r="40" spans="1:13" ht="23.25" customHeight="1" thickBot="1" x14ac:dyDescent="0.3">
      <c r="A40" s="8" t="s">
        <v>8</v>
      </c>
      <c r="B40" s="5">
        <v>2</v>
      </c>
      <c r="C40" s="5">
        <v>0</v>
      </c>
      <c r="D40" s="5">
        <v>3</v>
      </c>
      <c r="E40" s="5">
        <v>1</v>
      </c>
      <c r="F40" s="5">
        <v>0</v>
      </c>
      <c r="G40" s="20"/>
      <c r="H40" s="20"/>
      <c r="I40" s="20"/>
      <c r="J40" s="20"/>
      <c r="K40" s="20"/>
      <c r="L40" s="19"/>
      <c r="M40" s="19"/>
    </row>
    <row r="41" spans="1:13" ht="23.25" customHeight="1" thickBot="1" x14ac:dyDescent="0.3">
      <c r="A41" s="8" t="s">
        <v>28</v>
      </c>
      <c r="B41" s="5">
        <v>4</v>
      </c>
      <c r="C41" s="5">
        <v>1</v>
      </c>
      <c r="D41" s="5">
        <v>16</v>
      </c>
      <c r="E41" s="5">
        <v>0</v>
      </c>
      <c r="F41" s="5">
        <v>36</v>
      </c>
      <c r="G41" s="20"/>
      <c r="H41" s="20"/>
      <c r="I41" s="20"/>
      <c r="J41" s="20"/>
      <c r="K41" s="20"/>
      <c r="L41" s="19"/>
      <c r="M41" s="19"/>
    </row>
    <row r="42" spans="1:13" ht="29.25" customHeight="1" thickBot="1" x14ac:dyDescent="0.3">
      <c r="A42" s="8" t="s">
        <v>29</v>
      </c>
      <c r="B42" s="5">
        <v>3</v>
      </c>
      <c r="C42" s="5">
        <v>0</v>
      </c>
      <c r="D42" s="5">
        <v>0</v>
      </c>
      <c r="E42" s="5">
        <v>2</v>
      </c>
      <c r="F42" s="5">
        <v>4</v>
      </c>
      <c r="G42" s="20"/>
      <c r="H42" s="20"/>
      <c r="I42" s="20"/>
      <c r="J42" s="20"/>
      <c r="K42" s="20"/>
      <c r="L42" s="19"/>
      <c r="M42" s="19"/>
    </row>
    <row r="43" spans="1:13" ht="23.25" customHeight="1" thickBot="1" x14ac:dyDescent="0.3">
      <c r="A43" s="9" t="s">
        <v>30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20"/>
      <c r="H43" s="20"/>
      <c r="I43" s="20"/>
      <c r="J43" s="20"/>
      <c r="K43" s="20"/>
      <c r="L43" s="19"/>
      <c r="M43" s="19"/>
    </row>
    <row r="44" spans="1:13" ht="23.25" customHeight="1" thickBot="1" x14ac:dyDescent="0.3">
      <c r="A44" s="9" t="s">
        <v>31</v>
      </c>
      <c r="B44" s="5">
        <v>20</v>
      </c>
      <c r="C44" s="5">
        <v>28</v>
      </c>
      <c r="D44" s="5">
        <v>10</v>
      </c>
      <c r="E44" s="5">
        <v>0</v>
      </c>
      <c r="F44" s="5">
        <v>3</v>
      </c>
      <c r="G44" s="20"/>
      <c r="H44" s="20"/>
      <c r="I44" s="20"/>
      <c r="J44" s="20"/>
      <c r="K44" s="20"/>
      <c r="L44" s="19"/>
      <c r="M44" s="19"/>
    </row>
    <row r="45" spans="1:13" ht="23.25" customHeight="1" thickBot="1" x14ac:dyDescent="0.3">
      <c r="A45" s="9" t="s">
        <v>32</v>
      </c>
      <c r="B45" s="5">
        <v>11</v>
      </c>
      <c r="C45" s="5">
        <v>3</v>
      </c>
      <c r="D45" s="5">
        <v>0</v>
      </c>
      <c r="E45" s="5">
        <v>0</v>
      </c>
      <c r="F45" s="5">
        <v>3</v>
      </c>
      <c r="G45" s="20"/>
      <c r="H45" s="20"/>
      <c r="I45" s="20"/>
      <c r="J45" s="20"/>
      <c r="K45" s="20"/>
      <c r="L45" s="19"/>
      <c r="M45" s="19"/>
    </row>
    <row r="46" spans="1:13" ht="19.5" customHeight="1" thickBot="1" x14ac:dyDescent="0.3">
      <c r="A46" s="10" t="s">
        <v>33</v>
      </c>
      <c r="B46" s="6">
        <f>SUM(B36:B45)</f>
        <v>313</v>
      </c>
      <c r="C46" s="6">
        <f t="shared" ref="C46:F46" si="7">SUM(C36:C45)</f>
        <v>160</v>
      </c>
      <c r="D46" s="6">
        <f t="shared" si="7"/>
        <v>114</v>
      </c>
      <c r="E46" s="6">
        <f t="shared" si="7"/>
        <v>53</v>
      </c>
      <c r="F46" s="6">
        <f t="shared" si="7"/>
        <v>310</v>
      </c>
      <c r="G46" s="18"/>
      <c r="H46" s="18"/>
      <c r="I46" s="18"/>
      <c r="J46" s="18"/>
      <c r="K46" s="18"/>
      <c r="L46" s="18"/>
      <c r="M46" s="18"/>
    </row>
    <row r="47" spans="1:13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x14ac:dyDescent="0.25">
      <c r="A48" s="3" t="s">
        <v>17</v>
      </c>
    </row>
    <row r="49" spans="1:4" x14ac:dyDescent="0.25">
      <c r="A49" s="3" t="s">
        <v>39</v>
      </c>
    </row>
    <row r="50" spans="1:4" x14ac:dyDescent="0.25">
      <c r="A50" s="3" t="s">
        <v>40</v>
      </c>
    </row>
    <row r="51" spans="1:4" ht="15.75" thickBot="1" x14ac:dyDescent="0.3">
      <c r="D51" s="2"/>
    </row>
    <row r="52" spans="1:4" ht="25.5" customHeight="1" thickBot="1" x14ac:dyDescent="0.3">
      <c r="A52" s="12" t="s">
        <v>19</v>
      </c>
      <c r="B52" s="13"/>
      <c r="C52" s="14"/>
    </row>
  </sheetData>
  <mergeCells count="66">
    <mergeCell ref="A29:F29"/>
    <mergeCell ref="A31:F31"/>
    <mergeCell ref="B34:B35"/>
    <mergeCell ref="C34:C35"/>
    <mergeCell ref="D34:D35"/>
    <mergeCell ref="E34:E35"/>
    <mergeCell ref="F34:F35"/>
    <mergeCell ref="B33:F33"/>
    <mergeCell ref="L34:M34"/>
    <mergeCell ref="A12:M12"/>
    <mergeCell ref="A34:A35"/>
    <mergeCell ref="H34:I34"/>
    <mergeCell ref="A30:M30"/>
    <mergeCell ref="A17:A18"/>
    <mergeCell ref="A19:A20"/>
    <mergeCell ref="A21:A22"/>
    <mergeCell ref="A23:A24"/>
    <mergeCell ref="J34:K34"/>
    <mergeCell ref="A7:K7"/>
    <mergeCell ref="A8:K8"/>
    <mergeCell ref="A9:K9"/>
    <mergeCell ref="A11:K11"/>
    <mergeCell ref="A13:K13"/>
    <mergeCell ref="I19:J19"/>
    <mergeCell ref="G17:H17"/>
    <mergeCell ref="G18:H18"/>
    <mergeCell ref="I17:J17"/>
    <mergeCell ref="I18:J18"/>
    <mergeCell ref="C24:D24"/>
    <mergeCell ref="E24:F24"/>
    <mergeCell ref="G24:H24"/>
    <mergeCell ref="I24:J24"/>
    <mergeCell ref="G23:H23"/>
    <mergeCell ref="I23:J23"/>
    <mergeCell ref="C22:D22"/>
    <mergeCell ref="E22:F22"/>
    <mergeCell ref="C23:D23"/>
    <mergeCell ref="E23:F23"/>
    <mergeCell ref="C15:J15"/>
    <mergeCell ref="C16:D16"/>
    <mergeCell ref="E16:F16"/>
    <mergeCell ref="G16:H16"/>
    <mergeCell ref="I16:J16"/>
    <mergeCell ref="G22:H22"/>
    <mergeCell ref="I22:J22"/>
    <mergeCell ref="G21:H21"/>
    <mergeCell ref="I21:J21"/>
    <mergeCell ref="G20:H20"/>
    <mergeCell ref="I20:J20"/>
    <mergeCell ref="G19:H19"/>
    <mergeCell ref="C25:D25"/>
    <mergeCell ref="E25:F25"/>
    <mergeCell ref="G25:H25"/>
    <mergeCell ref="I25:J25"/>
    <mergeCell ref="A16:B16"/>
    <mergeCell ref="A25:B25"/>
    <mergeCell ref="C17:D17"/>
    <mergeCell ref="C18:D18"/>
    <mergeCell ref="E17:F17"/>
    <mergeCell ref="E18:F18"/>
    <mergeCell ref="C19:D19"/>
    <mergeCell ref="E19:F19"/>
    <mergeCell ref="C20:D20"/>
    <mergeCell ref="E20:F20"/>
    <mergeCell ref="C21:D21"/>
    <mergeCell ref="E21:F21"/>
  </mergeCells>
  <printOptions horizontalCentered="1"/>
  <pageMargins left="0.51181102362204722" right="0.51181102362204722" top="0.35433070866141736" bottom="0.35433070866141736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cp:lastPrinted>2019-11-06T21:51:31Z</cp:lastPrinted>
  <dcterms:created xsi:type="dcterms:W3CDTF">2018-05-07T15:23:43Z</dcterms:created>
  <dcterms:modified xsi:type="dcterms:W3CDTF">2019-11-06T21:51:49Z</dcterms:modified>
</cp:coreProperties>
</file>