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<sst xmlns="http://schemas.openxmlformats.org/spreadsheetml/2006/main" count="62" uniqueCount="62">
  <si>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MUNICIPIOS </t>
  </si>
  <si>
    <t>TOTAL DPTO.</t>
  </si>
  <si>
    <t>Neiva</t>
  </si>
  <si>
    <t>Acevedo</t>
  </si>
  <si>
    <t>Aipe</t>
  </si>
  <si>
    <t>Algeciras</t>
  </si>
  <si>
    <t>Campoalegre</t>
  </si>
  <si>
    <t>Elías</t>
  </si>
  <si>
    <t>Garzón</t>
  </si>
  <si>
    <t>La Argentina</t>
  </si>
  <si>
    <t>Palestina</t>
  </si>
  <si>
    <t>Rivera</t>
  </si>
  <si>
    <t>Saladoblanco</t>
  </si>
  <si>
    <t>San Agustín</t>
  </si>
  <si>
    <t>Santa María</t>
  </si>
  <si>
    <t>Tarqui</t>
  </si>
  <si>
    <t>Teruel</t>
  </si>
  <si>
    <t>Tesalia</t>
  </si>
  <si>
    <t>Timaná</t>
  </si>
  <si>
    <t>MUNICIPIOS EN EL DEPARTAMENTO</t>
  </si>
  <si>
    <t>Presunta Detención Ilegal</t>
  </si>
  <si>
    <t>Señalamiento</t>
  </si>
  <si>
    <t>Maltrato</t>
  </si>
  <si>
    <t>Amenazas</t>
  </si>
  <si>
    <t>Torturas</t>
  </si>
  <si>
    <t>Allanamientos</t>
  </si>
  <si>
    <t>Homicidios</t>
  </si>
  <si>
    <t>Q U E J A S    Y    D E N U N C I A S</t>
  </si>
  <si>
    <t>Desaparecimiento</t>
  </si>
  <si>
    <t>Lesiones   Personales</t>
  </si>
  <si>
    <t>TOTAL</t>
  </si>
  <si>
    <t>Otras 2/</t>
  </si>
  <si>
    <t>NUMERO DE QUEJAS Y DENUNCIAS RECEPCIONADAS EN LAS PERSONERIAS POR TIPO Y</t>
  </si>
  <si>
    <t>Acceso Carnal Violento</t>
  </si>
  <si>
    <t xml:space="preserve">Altamira </t>
  </si>
  <si>
    <t xml:space="preserve">Gigante </t>
  </si>
  <si>
    <t xml:space="preserve">La Plata </t>
  </si>
  <si>
    <t xml:space="preserve">Tello </t>
  </si>
  <si>
    <t xml:space="preserve">Yaguará </t>
  </si>
  <si>
    <t>SISTEMA DE INFORMACION REGIONAL "SIR"</t>
  </si>
  <si>
    <t>GOBERNACION DEL HUILA</t>
  </si>
  <si>
    <t>DEPARTAMENTO ADMINISTRATIVO DE PLANEACION</t>
  </si>
  <si>
    <t>1/  No suministró información.</t>
  </si>
  <si>
    <t>2/ Incluye: Abuso Sexual, Funcionarios Públicos, Daños en bienes materiales.</t>
  </si>
  <si>
    <t xml:space="preserve">Baraya   </t>
  </si>
  <si>
    <t xml:space="preserve">Villavieja </t>
  </si>
  <si>
    <t>1/</t>
  </si>
  <si>
    <t xml:space="preserve">Agrado    </t>
  </si>
  <si>
    <t xml:space="preserve">Colombia   </t>
  </si>
  <si>
    <t xml:space="preserve">Guadalupe   </t>
  </si>
  <si>
    <t xml:space="preserve">Hobo    </t>
  </si>
  <si>
    <t xml:space="preserve">Iquira    </t>
  </si>
  <si>
    <t xml:space="preserve">Isnos    </t>
  </si>
  <si>
    <t xml:space="preserve">Nátaga    </t>
  </si>
  <si>
    <t xml:space="preserve">Oporapa </t>
  </si>
  <si>
    <t xml:space="preserve">Paicol    </t>
  </si>
  <si>
    <t xml:space="preserve">Palermo </t>
  </si>
  <si>
    <t xml:space="preserve">Pitalito    </t>
  </si>
  <si>
    <t xml:space="preserve">Suaza  </t>
  </si>
  <si>
    <t>FUENTE :  Personerías Municipales</t>
  </si>
  <si>
    <t>CODIGO DANE</t>
  </si>
  <si>
    <t xml:space="preserve">El Pital 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</si>
</sst>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181" fontId="5" fillId="0" borderId="14" xfId="47" applyNumberFormat="1" applyFont="1" applyBorder="1" applyAlignment="1">
      <alignment/>
    </xf>
    <xf numFmtId="181" fontId="5" fillId="0" borderId="15" xfId="47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>
      <alignment horizontal="right"/>
    </xf>
    <xf numFmtId="0" fontId="4" fillId="0" borderId="14" xfId="47" applyNumberFormat="1" applyFont="1" applyBorder="1" applyAlignment="1">
      <alignment horizontal="right"/>
    </xf>
    <xf numFmtId="0" fontId="5" fillId="0" borderId="14" xfId="47" applyNumberFormat="1" applyFont="1" applyBorder="1" applyAlignment="1">
      <alignment horizontal="right"/>
    </xf>
    <xf numFmtId="0" fontId="5" fillId="0" borderId="15" xfId="47" applyNumberFormat="1" applyFont="1" applyBorder="1" applyAlignment="1">
      <alignment horizontal="right"/>
    </xf>
    <xf numFmtId="0" fontId="5" fillId="0" borderId="0" xfId="47" applyNumberFormat="1" applyFont="1" applyFill="1" applyBorder="1" applyAlignment="1">
      <alignment horizontal="right"/>
    </xf>
    <xf numFmtId="0" fontId="4" fillId="0" borderId="16" xfId="47" applyNumberFormat="1" applyFont="1" applyBorder="1" applyAlignment="1">
      <alignment horizontal="right"/>
    </xf>
    <xf numFmtId="3" fontId="4" fillId="0" borderId="14" xfId="47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17" xfId="47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6" xfId="47" applyNumberFormat="1" applyFont="1" applyBorder="1" applyAlignment="1">
      <alignment horizontal="right"/>
    </xf>
    <xf numFmtId="0" fontId="0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 quotePrefix="1">
      <alignment horizontal="center"/>
      <protection/>
    </xf>
    <xf numFmtId="3" fontId="4" fillId="0" borderId="14" xfId="47" applyNumberFormat="1" applyFont="1" applyBorder="1" applyAlignment="1" applyProtection="1">
      <alignment horizontal="right"/>
      <protection/>
    </xf>
    <xf numFmtId="0" fontId="1" fillId="33" borderId="1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left" vertical="center" wrapText="1"/>
    </xf>
    <xf numFmtId="0" fontId="41" fillId="34" borderId="27" xfId="0" applyFont="1" applyFill="1" applyBorder="1" applyAlignment="1">
      <alignment horizontal="left" vertical="center" wrapText="1"/>
    </xf>
    <xf numFmtId="0" fontId="41" fillId="34" borderId="28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1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>
      <alignment/>
    </xf>
    <xf numFmtId="0" fontId="5" fillId="0" borderId="17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 quotePrefix="1">
      <alignment horizontal="left"/>
      <protection/>
    </xf>
    <xf numFmtId="0" fontId="5" fillId="0" borderId="32" xfId="0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857250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66"/>
  <sheetViews>
    <sheetView showGridLines="0" tabSelected="1" zoomScalePageLayoutView="0" workbookViewId="0" topLeftCell="A1">
      <selection activeCell="A20" sqref="A20:A58"/>
    </sheetView>
  </sheetViews>
  <sheetFormatPr defaultColWidth="11.421875" defaultRowHeight="12.75"/>
  <cols>
    <col min="2" max="2" width="14.140625" style="0" customWidth="1"/>
    <col min="3" max="3" width="5.140625" style="0" customWidth="1"/>
    <col min="4" max="4" width="7.140625" style="15" customWidth="1"/>
    <col min="5" max="5" width="10.28125" style="0" customWidth="1"/>
    <col min="6" max="6" width="13.421875" style="0" customWidth="1"/>
    <col min="7" max="7" width="8.8515625" style="0" customWidth="1"/>
    <col min="8" max="8" width="10.421875" style="0" customWidth="1"/>
    <col min="9" max="9" width="8.421875" style="0" customWidth="1"/>
    <col min="10" max="10" width="13.7109375" style="0" customWidth="1"/>
    <col min="11" max="11" width="10.57421875" style="0" customWidth="1"/>
    <col min="12" max="12" width="17.28125" style="0" customWidth="1"/>
    <col min="13" max="13" width="11.28125" style="0" customWidth="1"/>
    <col min="14" max="14" width="8.7109375" style="0" customWidth="1"/>
    <col min="15" max="15" width="8.57421875" style="0" customWidth="1"/>
    <col min="16" max="16" width="2.7109375" style="25" customWidth="1"/>
    <col min="17" max="17" width="6.140625" style="25" customWidth="1"/>
  </cols>
  <sheetData>
    <row r="1" ht="12.75"/>
    <row r="2" ht="12.75"/>
    <row r="3" ht="12.75"/>
    <row r="4" ht="12.75"/>
    <row r="5" ht="12.75"/>
    <row r="6" ht="12.75"/>
    <row r="7" ht="13.5" thickBot="1"/>
    <row r="8" spans="1:18" ht="15" customHeight="1">
      <c r="A8" s="42" t="s">
        <v>39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24"/>
      <c r="Q8" s="24"/>
      <c r="R8" s="27"/>
    </row>
    <row r="9" spans="1:18" ht="15" customHeight="1">
      <c r="A9" s="45" t="s">
        <v>40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24"/>
      <c r="Q9" s="24"/>
      <c r="R9" s="27"/>
    </row>
    <row r="10" spans="1:18" ht="15" customHeight="1" thickBot="1">
      <c r="A10" s="48" t="s">
        <v>41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24"/>
      <c r="Q10" s="24"/>
      <c r="R10" s="27"/>
    </row>
    <row r="11" ht="4.5" customHeight="1" thickBot="1">
      <c r="D11"/>
    </row>
    <row r="12" spans="1:15" ht="15" customHeight="1">
      <c r="A12" s="42" t="s">
        <v>32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ht="15" customHeight="1" thickBot="1">
      <c r="A13" s="48" t="s">
        <v>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</row>
    <row r="14" ht="4.5" customHeight="1" thickBot="1">
      <c r="D14"/>
    </row>
    <row r="15" spans="1:15" ht="21" customHeight="1" thickBot="1">
      <c r="A15" s="51">
        <v>2017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1:15" ht="18" customHeight="1" thickBot="1">
      <c r="A16" s="62" t="s">
        <v>60</v>
      </c>
      <c r="B16" s="62" t="s">
        <v>0</v>
      </c>
      <c r="C16" s="65"/>
      <c r="D16" s="62" t="s">
        <v>30</v>
      </c>
      <c r="E16" s="56" t="s">
        <v>27</v>
      </c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ht="24" customHeight="1">
      <c r="A17" s="63"/>
      <c r="B17" s="63"/>
      <c r="C17" s="66"/>
      <c r="D17" s="63"/>
      <c r="E17" s="54" t="s">
        <v>20</v>
      </c>
      <c r="F17" s="54" t="s">
        <v>21</v>
      </c>
      <c r="G17" s="54" t="s">
        <v>22</v>
      </c>
      <c r="H17" s="54" t="s">
        <v>23</v>
      </c>
      <c r="I17" s="54" t="s">
        <v>24</v>
      </c>
      <c r="J17" s="54" t="s">
        <v>25</v>
      </c>
      <c r="K17" s="54" t="s">
        <v>26</v>
      </c>
      <c r="L17" s="54" t="s">
        <v>28</v>
      </c>
      <c r="M17" s="54" t="s">
        <v>29</v>
      </c>
      <c r="N17" s="54" t="s">
        <v>33</v>
      </c>
      <c r="O17" s="54" t="s">
        <v>31</v>
      </c>
    </row>
    <row r="18" spans="1:15" ht="20.25" customHeight="1" thickBot="1">
      <c r="A18" s="64"/>
      <c r="B18" s="64"/>
      <c r="C18" s="67"/>
      <c r="D18" s="6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8.25" customHeight="1">
      <c r="A19" s="29"/>
      <c r="B19" s="68"/>
      <c r="C19" s="30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</row>
    <row r="20" spans="1:15" ht="13.5" customHeight="1">
      <c r="A20" s="75">
        <v>41</v>
      </c>
      <c r="B20" s="69" t="s">
        <v>1</v>
      </c>
      <c r="C20" s="5"/>
      <c r="D20" s="23">
        <f>SUM(D22:D58)</f>
        <v>222</v>
      </c>
      <c r="E20" s="18">
        <f>SUM(E22:E58)</f>
        <v>4</v>
      </c>
      <c r="F20" s="18">
        <f>SUM(F22:F58)</f>
        <v>9</v>
      </c>
      <c r="G20" s="18">
        <f>SUM(G22:G58)</f>
        <v>53</v>
      </c>
      <c r="H20" s="18">
        <f>SUM(H22:H58)</f>
        <v>41</v>
      </c>
      <c r="I20" s="18">
        <f>SUM(I22:I58)</f>
        <v>0</v>
      </c>
      <c r="J20" s="18">
        <f>SUM(J22:J58)</f>
        <v>8</v>
      </c>
      <c r="K20" s="18">
        <f>SUM(K22:K58)</f>
        <v>1</v>
      </c>
      <c r="L20" s="18">
        <f>SUM(L22:L58)</f>
        <v>8</v>
      </c>
      <c r="M20" s="18">
        <f>SUM(M22:M58)</f>
        <v>22</v>
      </c>
      <c r="N20" s="18">
        <f>SUM(N22:N58)</f>
        <v>5</v>
      </c>
      <c r="O20" s="22">
        <f>SUM(O22:O58)</f>
        <v>71</v>
      </c>
    </row>
    <row r="21" spans="1:15" ht="7.5" customHeight="1">
      <c r="A21" s="76"/>
      <c r="B21" s="70"/>
      <c r="C21" s="6"/>
      <c r="D21" s="1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7" s="12" customFormat="1" ht="15.75" customHeight="1">
      <c r="A22" s="74">
        <v>41001</v>
      </c>
      <c r="B22" s="71" t="s">
        <v>2</v>
      </c>
      <c r="C22" s="11"/>
      <c r="D22" s="16">
        <f>+E22+F22+G22+H22+I22+J22+K22+L22+M22+N22+O22</f>
        <v>27</v>
      </c>
      <c r="E22" s="19">
        <v>0</v>
      </c>
      <c r="F22" s="19">
        <v>0</v>
      </c>
      <c r="G22" s="19">
        <v>6</v>
      </c>
      <c r="H22" s="19">
        <v>15</v>
      </c>
      <c r="I22" s="19">
        <v>0</v>
      </c>
      <c r="J22" s="19">
        <v>1</v>
      </c>
      <c r="K22" s="19">
        <v>1</v>
      </c>
      <c r="L22" s="19">
        <v>1</v>
      </c>
      <c r="M22" s="19">
        <v>3</v>
      </c>
      <c r="N22" s="19">
        <v>0</v>
      </c>
      <c r="O22" s="20">
        <v>0</v>
      </c>
      <c r="P22" s="26"/>
      <c r="Q22" s="26"/>
    </row>
    <row r="23" spans="1:17" ht="15.75" customHeight="1">
      <c r="A23" s="74">
        <v>41006</v>
      </c>
      <c r="B23" s="71" t="s">
        <v>3</v>
      </c>
      <c r="C23" s="35"/>
      <c r="D23" s="16">
        <f aca="true" t="shared" si="0" ref="D23:D58">+E23+F23+G23+H23+I23+J23+K23+L23+M23+N23+O23</f>
        <v>2</v>
      </c>
      <c r="E23" s="19">
        <v>0</v>
      </c>
      <c r="F23" s="19">
        <v>0</v>
      </c>
      <c r="G23" s="19">
        <v>0</v>
      </c>
      <c r="H23" s="19">
        <v>2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Q23" s="21"/>
    </row>
    <row r="24" spans="1:17" ht="15.75" customHeight="1">
      <c r="A24" s="74">
        <v>41013</v>
      </c>
      <c r="B24" s="71" t="s">
        <v>47</v>
      </c>
      <c r="C24" s="35"/>
      <c r="D24" s="16">
        <f t="shared" si="0"/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0">
        <v>0</v>
      </c>
      <c r="Q24" s="21"/>
    </row>
    <row r="25" spans="1:15" ht="15.75" customHeight="1">
      <c r="A25" s="74">
        <v>41016</v>
      </c>
      <c r="B25" s="71" t="s">
        <v>4</v>
      </c>
      <c r="C25" s="35"/>
      <c r="D25" s="16">
        <f t="shared" si="0"/>
        <v>2</v>
      </c>
      <c r="E25" s="19">
        <v>0</v>
      </c>
      <c r="F25" s="19">
        <v>0</v>
      </c>
      <c r="G25" s="19">
        <v>0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34">
        <v>0</v>
      </c>
    </row>
    <row r="26" spans="1:15" ht="15.75" customHeight="1">
      <c r="A26" s="74">
        <v>41020</v>
      </c>
      <c r="B26" s="71" t="s">
        <v>5</v>
      </c>
      <c r="C26" s="35"/>
      <c r="D26" s="16">
        <f t="shared" si="0"/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4">
        <v>0</v>
      </c>
    </row>
    <row r="27" spans="1:15" ht="15.75" customHeight="1">
      <c r="A27" s="74">
        <v>41026</v>
      </c>
      <c r="B27" s="71" t="s">
        <v>34</v>
      </c>
      <c r="C27" s="35"/>
      <c r="D27" s="16">
        <f t="shared" si="0"/>
        <v>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20">
        <v>2</v>
      </c>
    </row>
    <row r="28" spans="1:17" s="12" customFormat="1" ht="15.75" customHeight="1">
      <c r="A28" s="74">
        <v>41078</v>
      </c>
      <c r="B28" s="71" t="s">
        <v>44</v>
      </c>
      <c r="C28" s="36"/>
      <c r="D28" s="16">
        <f t="shared" si="0"/>
        <v>4</v>
      </c>
      <c r="E28" s="19">
        <v>0</v>
      </c>
      <c r="F28" s="19">
        <v>0</v>
      </c>
      <c r="G28" s="19">
        <v>1</v>
      </c>
      <c r="H28" s="19">
        <v>2</v>
      </c>
      <c r="I28" s="19">
        <v>0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20">
        <v>0</v>
      </c>
      <c r="P28" s="26"/>
      <c r="Q28" s="26"/>
    </row>
    <row r="29" spans="1:15" ht="15.75" customHeight="1">
      <c r="A29" s="74">
        <v>41132</v>
      </c>
      <c r="B29" s="71" t="s">
        <v>6</v>
      </c>
      <c r="C29" s="35" t="s">
        <v>46</v>
      </c>
      <c r="D29" s="16">
        <f t="shared" si="0"/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7" ht="15.75" customHeight="1">
      <c r="A30" s="74">
        <v>41206</v>
      </c>
      <c r="B30" s="71" t="s">
        <v>48</v>
      </c>
      <c r="C30" s="35"/>
      <c r="D30" s="16">
        <f t="shared" si="0"/>
        <v>1</v>
      </c>
      <c r="E30" s="19">
        <v>0</v>
      </c>
      <c r="F30" s="19">
        <v>0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  <c r="Q30" s="21"/>
    </row>
    <row r="31" spans="1:15" ht="15.75" customHeight="1">
      <c r="A31" s="74">
        <v>41548</v>
      </c>
      <c r="B31" s="71" t="s">
        <v>61</v>
      </c>
      <c r="C31" s="35"/>
      <c r="D31" s="16">
        <f>+E31+F31+G31+H31+I31+J31+K31+L31+M31+N31+O31</f>
        <v>1</v>
      </c>
      <c r="E31" s="19">
        <v>0</v>
      </c>
      <c r="F31" s="19">
        <v>0</v>
      </c>
      <c r="G31" s="19">
        <v>0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</row>
    <row r="32" spans="1:17" ht="15.75" customHeight="1">
      <c r="A32" s="74">
        <v>41244</v>
      </c>
      <c r="B32" s="72" t="s">
        <v>7</v>
      </c>
      <c r="C32" s="35"/>
      <c r="D32" s="16">
        <f t="shared" si="0"/>
        <v>6</v>
      </c>
      <c r="E32" s="19">
        <v>0</v>
      </c>
      <c r="F32" s="19">
        <v>1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0">
        <v>4</v>
      </c>
      <c r="Q32" s="21"/>
    </row>
    <row r="33" spans="1:17" ht="15.75" customHeight="1">
      <c r="A33" s="74">
        <v>41298</v>
      </c>
      <c r="B33" s="72" t="s">
        <v>8</v>
      </c>
      <c r="C33" s="35"/>
      <c r="D33" s="16">
        <f t="shared" si="0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Q33" s="21"/>
    </row>
    <row r="34" spans="1:17" ht="15.75" customHeight="1">
      <c r="A34" s="74">
        <v>41306</v>
      </c>
      <c r="B34" s="71" t="s">
        <v>35</v>
      </c>
      <c r="C34" s="35"/>
      <c r="D34" s="16">
        <f t="shared" si="0"/>
        <v>8</v>
      </c>
      <c r="E34" s="19">
        <v>0</v>
      </c>
      <c r="F34" s="19">
        <v>0</v>
      </c>
      <c r="G34" s="19">
        <v>7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20">
        <v>1</v>
      </c>
      <c r="Q34" s="21"/>
    </row>
    <row r="35" spans="1:17" s="12" customFormat="1" ht="15.75" customHeight="1">
      <c r="A35" s="74">
        <v>41319</v>
      </c>
      <c r="B35" s="71" t="s">
        <v>49</v>
      </c>
      <c r="C35" s="35"/>
      <c r="D35" s="16">
        <f t="shared" si="0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0">
        <v>0</v>
      </c>
      <c r="P35" s="26"/>
      <c r="Q35" s="26"/>
    </row>
    <row r="36" spans="1:17" s="12" customFormat="1" ht="15.75" customHeight="1">
      <c r="A36" s="74">
        <v>41349</v>
      </c>
      <c r="B36" s="71" t="s">
        <v>50</v>
      </c>
      <c r="C36" s="36"/>
      <c r="D36" s="16">
        <f t="shared" si="0"/>
        <v>10</v>
      </c>
      <c r="E36" s="19">
        <v>0</v>
      </c>
      <c r="F36" s="19">
        <v>0</v>
      </c>
      <c r="G36" s="19">
        <v>0</v>
      </c>
      <c r="H36" s="19">
        <v>1</v>
      </c>
      <c r="I36" s="19">
        <v>0</v>
      </c>
      <c r="J36" s="19">
        <v>0</v>
      </c>
      <c r="K36" s="19">
        <v>0</v>
      </c>
      <c r="L36" s="19">
        <v>0</v>
      </c>
      <c r="M36" s="19">
        <v>4</v>
      </c>
      <c r="N36" s="19">
        <v>0</v>
      </c>
      <c r="O36" s="20">
        <v>5</v>
      </c>
      <c r="P36" s="26"/>
      <c r="Q36" s="26"/>
    </row>
    <row r="37" spans="1:17" ht="15.75" customHeight="1">
      <c r="A37" s="74">
        <v>41357</v>
      </c>
      <c r="B37" s="71" t="s">
        <v>51</v>
      </c>
      <c r="C37" s="35"/>
      <c r="D37" s="16">
        <f t="shared" si="0"/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34">
        <v>0</v>
      </c>
      <c r="Q37" s="21"/>
    </row>
    <row r="38" spans="1:17" ht="15.75" customHeight="1">
      <c r="A38" s="74">
        <v>41359</v>
      </c>
      <c r="B38" s="71" t="s">
        <v>52</v>
      </c>
      <c r="C38" s="35"/>
      <c r="D38" s="16">
        <f t="shared" si="0"/>
        <v>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1</v>
      </c>
      <c r="K38" s="19">
        <v>0</v>
      </c>
      <c r="L38" s="19">
        <v>0</v>
      </c>
      <c r="M38" s="19">
        <v>0</v>
      </c>
      <c r="N38" s="19">
        <v>0</v>
      </c>
      <c r="O38" s="20">
        <v>0</v>
      </c>
      <c r="Q38" s="21"/>
    </row>
    <row r="39" spans="1:17" s="12" customFormat="1" ht="15.75" customHeight="1">
      <c r="A39" s="74">
        <v>41378</v>
      </c>
      <c r="B39" s="71" t="s">
        <v>9</v>
      </c>
      <c r="C39" s="35"/>
      <c r="D39" s="16">
        <f t="shared" si="0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34">
        <v>0</v>
      </c>
      <c r="P39" s="26"/>
      <c r="Q39" s="26"/>
    </row>
    <row r="40" spans="1:15" ht="15.75" customHeight="1">
      <c r="A40" s="74">
        <v>41396</v>
      </c>
      <c r="B40" s="71" t="s">
        <v>36</v>
      </c>
      <c r="C40" s="35"/>
      <c r="D40" s="16">
        <f t="shared" si="0"/>
        <v>91</v>
      </c>
      <c r="E40" s="19">
        <v>0</v>
      </c>
      <c r="F40" s="19">
        <v>3</v>
      </c>
      <c r="G40" s="19">
        <v>20</v>
      </c>
      <c r="H40" s="19">
        <v>10</v>
      </c>
      <c r="I40" s="19">
        <v>0</v>
      </c>
      <c r="J40" s="19">
        <v>0</v>
      </c>
      <c r="K40" s="19">
        <v>0</v>
      </c>
      <c r="L40" s="19">
        <v>0</v>
      </c>
      <c r="M40" s="19">
        <v>5</v>
      </c>
      <c r="N40" s="19">
        <v>3</v>
      </c>
      <c r="O40" s="20">
        <v>50</v>
      </c>
    </row>
    <row r="41" spans="1:15" ht="15.75" customHeight="1">
      <c r="A41" s="74">
        <v>41483</v>
      </c>
      <c r="B41" s="71" t="s">
        <v>53</v>
      </c>
      <c r="C41" s="35"/>
      <c r="D41" s="16">
        <f t="shared" si="0"/>
        <v>2</v>
      </c>
      <c r="E41" s="19">
        <v>0</v>
      </c>
      <c r="F41" s="19">
        <v>0</v>
      </c>
      <c r="G41" s="19">
        <v>1</v>
      </c>
      <c r="H41" s="19">
        <v>0</v>
      </c>
      <c r="I41" s="19">
        <v>0</v>
      </c>
      <c r="J41" s="19">
        <v>0</v>
      </c>
      <c r="K41" s="19">
        <v>0</v>
      </c>
      <c r="L41" s="19">
        <v>1</v>
      </c>
      <c r="M41" s="19">
        <v>0</v>
      </c>
      <c r="N41" s="19">
        <v>0</v>
      </c>
      <c r="O41" s="20">
        <v>0</v>
      </c>
    </row>
    <row r="42" spans="1:17" ht="15.75" customHeight="1">
      <c r="A42" s="74">
        <v>41503</v>
      </c>
      <c r="B42" s="71" t="s">
        <v>54</v>
      </c>
      <c r="C42" s="35"/>
      <c r="D42" s="16">
        <f t="shared" si="0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20">
        <v>0</v>
      </c>
      <c r="Q42" s="26"/>
    </row>
    <row r="43" spans="1:17" s="12" customFormat="1" ht="15.75" customHeight="1">
      <c r="A43" s="74">
        <v>41518</v>
      </c>
      <c r="B43" s="71" t="s">
        <v>55</v>
      </c>
      <c r="C43" s="36"/>
      <c r="D43" s="16">
        <f t="shared" si="0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4">
        <v>0</v>
      </c>
      <c r="P43" s="26"/>
      <c r="Q43" s="26"/>
    </row>
    <row r="44" spans="1:17" ht="15.75" customHeight="1">
      <c r="A44" s="74">
        <v>41524</v>
      </c>
      <c r="B44" s="71" t="s">
        <v>56</v>
      </c>
      <c r="C44" s="39"/>
      <c r="D44" s="16">
        <f t="shared" si="0"/>
        <v>2</v>
      </c>
      <c r="E44" s="19">
        <v>0</v>
      </c>
      <c r="F44" s="19">
        <v>0</v>
      </c>
      <c r="G44" s="19">
        <v>1</v>
      </c>
      <c r="H44" s="19">
        <v>1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20">
        <v>0</v>
      </c>
      <c r="Q44" s="21"/>
    </row>
    <row r="45" spans="1:17" s="12" customFormat="1" ht="15.75" customHeight="1">
      <c r="A45" s="74">
        <v>41530</v>
      </c>
      <c r="B45" s="71" t="s">
        <v>10</v>
      </c>
      <c r="C45" s="36"/>
      <c r="D45" s="16">
        <f>+E45+F45+G45+H45+I45+J45+K45+L45+M45+N45+O45</f>
        <v>2</v>
      </c>
      <c r="E45" s="19">
        <v>0</v>
      </c>
      <c r="F45" s="19">
        <v>0</v>
      </c>
      <c r="G45" s="19">
        <v>0</v>
      </c>
      <c r="H45" s="19">
        <v>1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20">
        <v>1</v>
      </c>
      <c r="P45" s="26"/>
      <c r="Q45" s="26"/>
    </row>
    <row r="46" spans="1:15" ht="15.75" customHeight="1">
      <c r="A46" s="74">
        <v>41551</v>
      </c>
      <c r="B46" s="71" t="s">
        <v>57</v>
      </c>
      <c r="C46" s="35"/>
      <c r="D46" s="16">
        <f t="shared" si="0"/>
        <v>16</v>
      </c>
      <c r="E46" s="19">
        <v>1</v>
      </c>
      <c r="F46" s="19">
        <v>0</v>
      </c>
      <c r="G46" s="19">
        <v>8</v>
      </c>
      <c r="H46" s="19">
        <v>0</v>
      </c>
      <c r="I46" s="19">
        <v>0</v>
      </c>
      <c r="J46" s="19">
        <v>1</v>
      </c>
      <c r="K46" s="19">
        <v>0</v>
      </c>
      <c r="L46" s="19">
        <v>0</v>
      </c>
      <c r="M46" s="19">
        <v>0</v>
      </c>
      <c r="N46" s="19">
        <v>0</v>
      </c>
      <c r="O46" s="20">
        <v>6</v>
      </c>
    </row>
    <row r="47" spans="1:17" s="12" customFormat="1" ht="15.75" customHeight="1">
      <c r="A47" s="74">
        <v>41615</v>
      </c>
      <c r="B47" s="71" t="s">
        <v>11</v>
      </c>
      <c r="C47" s="35"/>
      <c r="D47" s="16">
        <f t="shared" si="0"/>
        <v>11</v>
      </c>
      <c r="E47" s="19">
        <v>0</v>
      </c>
      <c r="F47" s="19">
        <v>0</v>
      </c>
      <c r="G47" s="19">
        <v>3</v>
      </c>
      <c r="H47" s="19">
        <v>0</v>
      </c>
      <c r="I47" s="19">
        <v>0</v>
      </c>
      <c r="J47" s="19">
        <v>5</v>
      </c>
      <c r="K47" s="19">
        <v>0</v>
      </c>
      <c r="L47" s="19">
        <v>0</v>
      </c>
      <c r="M47" s="19">
        <v>3</v>
      </c>
      <c r="N47" s="19">
        <v>0</v>
      </c>
      <c r="O47" s="20">
        <v>0</v>
      </c>
      <c r="P47" s="26"/>
      <c r="Q47" s="26"/>
    </row>
    <row r="48" spans="1:17" s="12" customFormat="1" ht="15.75" customHeight="1">
      <c r="A48" s="74">
        <v>41660</v>
      </c>
      <c r="B48" s="71" t="s">
        <v>12</v>
      </c>
      <c r="C48" s="35"/>
      <c r="D48" s="16">
        <f t="shared" si="0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20">
        <v>0</v>
      </c>
      <c r="P48" s="26"/>
      <c r="Q48" s="25"/>
    </row>
    <row r="49" spans="1:17" s="12" customFormat="1" ht="15.75" customHeight="1">
      <c r="A49" s="74">
        <v>41668</v>
      </c>
      <c r="B49" s="72" t="s">
        <v>13</v>
      </c>
      <c r="C49" s="35"/>
      <c r="D49" s="16">
        <f t="shared" si="0"/>
        <v>24</v>
      </c>
      <c r="E49" s="19">
        <v>2</v>
      </c>
      <c r="F49" s="19">
        <v>4</v>
      </c>
      <c r="G49" s="19">
        <v>5</v>
      </c>
      <c r="H49" s="19">
        <v>3</v>
      </c>
      <c r="I49" s="19">
        <v>0</v>
      </c>
      <c r="J49" s="19">
        <v>0</v>
      </c>
      <c r="K49" s="19">
        <v>0</v>
      </c>
      <c r="L49" s="19">
        <v>5</v>
      </c>
      <c r="M49" s="19">
        <v>3</v>
      </c>
      <c r="N49" s="19">
        <v>2</v>
      </c>
      <c r="O49" s="20">
        <v>0</v>
      </c>
      <c r="P49" s="26"/>
      <c r="Q49" s="26"/>
    </row>
    <row r="50" spans="1:17" ht="15.75" customHeight="1">
      <c r="A50" s="74">
        <v>41676</v>
      </c>
      <c r="B50" s="72" t="s">
        <v>14</v>
      </c>
      <c r="C50" s="35"/>
      <c r="D50" s="16">
        <f t="shared" si="0"/>
        <v>4</v>
      </c>
      <c r="E50" s="19">
        <v>1</v>
      </c>
      <c r="F50" s="19">
        <v>1</v>
      </c>
      <c r="G50" s="19">
        <v>0</v>
      </c>
      <c r="H50" s="19">
        <v>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20">
        <v>1</v>
      </c>
      <c r="Q50" s="21"/>
    </row>
    <row r="51" spans="1:17" s="12" customFormat="1" ht="15.75" customHeight="1">
      <c r="A51" s="74">
        <v>41770</v>
      </c>
      <c r="B51" s="71" t="s">
        <v>58</v>
      </c>
      <c r="C51" s="37"/>
      <c r="D51" s="41">
        <f t="shared" si="0"/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34">
        <v>0</v>
      </c>
      <c r="P51" s="26"/>
      <c r="Q51" s="26"/>
    </row>
    <row r="52" spans="1:17" ht="15.75" customHeight="1">
      <c r="A52" s="74">
        <v>41791</v>
      </c>
      <c r="B52" s="71" t="s">
        <v>15</v>
      </c>
      <c r="C52" s="35"/>
      <c r="D52" s="16">
        <f t="shared" si="0"/>
        <v>2</v>
      </c>
      <c r="E52" s="19">
        <v>0</v>
      </c>
      <c r="F52" s="19">
        <v>0</v>
      </c>
      <c r="G52" s="19">
        <v>0</v>
      </c>
      <c r="H52" s="19">
        <v>1</v>
      </c>
      <c r="I52" s="19">
        <v>0</v>
      </c>
      <c r="J52" s="19">
        <v>0</v>
      </c>
      <c r="K52" s="19">
        <v>0</v>
      </c>
      <c r="L52" s="19">
        <v>0</v>
      </c>
      <c r="M52" s="19">
        <v>1</v>
      </c>
      <c r="N52" s="19">
        <v>0</v>
      </c>
      <c r="O52" s="20">
        <v>0</v>
      </c>
      <c r="Q52" s="21"/>
    </row>
    <row r="53" spans="1:15" ht="15.75" customHeight="1">
      <c r="A53" s="74">
        <v>41799</v>
      </c>
      <c r="B53" s="71" t="s">
        <v>37</v>
      </c>
      <c r="C53" s="35"/>
      <c r="D53" s="16">
        <f t="shared" si="0"/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20">
        <v>0</v>
      </c>
    </row>
    <row r="54" spans="1:17" s="12" customFormat="1" ht="15.75" customHeight="1">
      <c r="A54" s="74">
        <v>41801</v>
      </c>
      <c r="B54" s="71" t="s">
        <v>16</v>
      </c>
      <c r="C54" s="35"/>
      <c r="D54" s="16">
        <f t="shared" si="0"/>
        <v>1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0</v>
      </c>
      <c r="O54" s="20">
        <v>0</v>
      </c>
      <c r="P54" s="26"/>
      <c r="Q54" s="26"/>
    </row>
    <row r="55" spans="1:17" ht="15.75" customHeight="1">
      <c r="A55" s="74">
        <v>41797</v>
      </c>
      <c r="B55" s="71" t="s">
        <v>17</v>
      </c>
      <c r="C55" s="35"/>
      <c r="D55" s="16">
        <f t="shared" si="0"/>
        <v>1</v>
      </c>
      <c r="E55" s="19">
        <v>0</v>
      </c>
      <c r="F55" s="19">
        <v>0</v>
      </c>
      <c r="G55" s="19">
        <v>0</v>
      </c>
      <c r="H55" s="19">
        <v>1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20">
        <v>0</v>
      </c>
      <c r="Q55" s="21"/>
    </row>
    <row r="56" spans="1:17" s="12" customFormat="1" ht="15.75" customHeight="1">
      <c r="A56" s="74">
        <v>41807</v>
      </c>
      <c r="B56" s="72" t="s">
        <v>18</v>
      </c>
      <c r="C56" s="40"/>
      <c r="D56" s="16">
        <f t="shared" si="0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20">
        <v>0</v>
      </c>
      <c r="P56" s="26"/>
      <c r="Q56" s="26"/>
    </row>
    <row r="57" spans="1:17" s="12" customFormat="1" ht="15.75" customHeight="1">
      <c r="A57" s="74">
        <v>41872</v>
      </c>
      <c r="B57" s="71" t="s">
        <v>45</v>
      </c>
      <c r="C57" s="35"/>
      <c r="D57" s="16">
        <f t="shared" si="0"/>
        <v>1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20">
        <v>1</v>
      </c>
      <c r="P57" s="26"/>
      <c r="Q57" s="25"/>
    </row>
    <row r="58" spans="1:17" ht="15.75" customHeight="1">
      <c r="A58" s="74">
        <v>41885</v>
      </c>
      <c r="B58" s="71" t="s">
        <v>38</v>
      </c>
      <c r="C58" s="35"/>
      <c r="D58" s="16">
        <f t="shared" si="0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20">
        <v>0</v>
      </c>
      <c r="Q58" s="26"/>
    </row>
    <row r="59" spans="1:15" ht="6.75" customHeight="1" thickBot="1">
      <c r="A59" s="77"/>
      <c r="B59" s="73"/>
      <c r="C59" s="7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3"/>
    </row>
    <row r="60" spans="2:4" ht="9.75" customHeight="1">
      <c r="B60" s="1"/>
      <c r="C60" s="1"/>
      <c r="D60" s="9"/>
    </row>
    <row r="61" spans="1:4" ht="13.5" customHeight="1">
      <c r="A61" s="1" t="s">
        <v>42</v>
      </c>
      <c r="B61" s="1"/>
      <c r="C61" s="9"/>
      <c r="D61"/>
    </row>
    <row r="62" spans="1:4" ht="3.75" customHeight="1">
      <c r="A62" s="1"/>
      <c r="B62" s="1"/>
      <c r="C62" s="9"/>
      <c r="D62"/>
    </row>
    <row r="63" spans="1:4" ht="14.25" customHeight="1">
      <c r="A63" s="1" t="s">
        <v>43</v>
      </c>
      <c r="B63" s="1"/>
      <c r="C63" s="9"/>
      <c r="D63"/>
    </row>
    <row r="64" spans="1:4" ht="6" customHeight="1" thickBot="1">
      <c r="A64" s="1"/>
      <c r="B64" s="1"/>
      <c r="C64" s="9"/>
      <c r="D64"/>
    </row>
    <row r="65" spans="1:15" ht="27.75" customHeight="1" thickBot="1">
      <c r="A65" s="59" t="s">
        <v>59</v>
      </c>
      <c r="B65" s="60"/>
      <c r="C65" s="60"/>
      <c r="D65" s="60"/>
      <c r="E65" s="61"/>
      <c r="F65" s="38"/>
      <c r="G65" s="38"/>
      <c r="I65" s="38"/>
      <c r="J65" s="38"/>
      <c r="K65" s="38"/>
      <c r="L65" s="38"/>
      <c r="M65" s="38"/>
      <c r="N65" s="38"/>
      <c r="O65" s="38"/>
    </row>
    <row r="66" spans="2:4" ht="13.5" customHeight="1">
      <c r="B66" s="2"/>
      <c r="C66" s="2"/>
      <c r="D66" s="10"/>
    </row>
    <row r="67" ht="13.5" customHeight="1"/>
    <row r="68" ht="13.5" customHeight="1"/>
  </sheetData>
  <sheetProtection/>
  <mergeCells count="22">
    <mergeCell ref="A16:A18"/>
    <mergeCell ref="A8:O8"/>
    <mergeCell ref="A9:O9"/>
    <mergeCell ref="A10:O10"/>
    <mergeCell ref="A12:O12"/>
    <mergeCell ref="A13:O13"/>
    <mergeCell ref="A15:O15"/>
    <mergeCell ref="D16:D18"/>
    <mergeCell ref="B16:C18"/>
    <mergeCell ref="F17:F18"/>
    <mergeCell ref="H17:H18"/>
    <mergeCell ref="J17:J18"/>
    <mergeCell ref="A65:E65"/>
    <mergeCell ref="O17:O18"/>
    <mergeCell ref="E16:O16"/>
    <mergeCell ref="E17:E18"/>
    <mergeCell ref="G17:G18"/>
    <mergeCell ref="I17:I18"/>
    <mergeCell ref="L17:L18"/>
    <mergeCell ref="N17:N18"/>
    <mergeCell ref="K17:K18"/>
    <mergeCell ref="M17:M18"/>
  </mergeCells>
  <printOptions horizontalCentered="1"/>
  <pageMargins left="0.3937007874015748" right="0.3937007874015748" top="0" bottom="0" header="0" footer="0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2018-06-14T15:45:36Z</cp:lastPrinted>
  <dcterms:created xsi:type="dcterms:W3CDTF">2004-07-06T22:45:08Z</dcterms:created>
  <dcterms:modified xsi:type="dcterms:W3CDTF">2018-06-14T16:21:31Z</dcterms:modified>
  <cp:category/>
  <cp:version/>
  <cp:contentType/>
  <cp:contentStatus/>
</cp:coreProperties>
</file>