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<sst xmlns="http://schemas.openxmlformats.org/spreadsheetml/2006/main" count="24" uniqueCount="23">
  <si>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INSTITUCIONES DE EDUCACIÓN SUPERIOR</t>
  </si>
  <si>
    <t>Universidad Surcolombiana  (Oficial)</t>
  </si>
  <si>
    <t>Corporación Universitaria del Huila "CORHUILA"</t>
  </si>
  <si>
    <t xml:space="preserve">Universidad Cooperativa de Colombia </t>
  </si>
  <si>
    <t xml:space="preserve">Universidad Antonio Nariño </t>
  </si>
  <si>
    <t>Corporación Unificada Nacional "CUN"</t>
  </si>
  <si>
    <t>Corporación Universitaria Iberoamericana</t>
  </si>
  <si>
    <t>Universidad Católica de Colombia</t>
  </si>
  <si>
    <t>Universidad Santo Tomas</t>
  </si>
  <si>
    <t>TOTAL</t>
  </si>
  <si>
    <t>Escuela Superior de Administración Pública "ESAP"</t>
  </si>
  <si>
    <t>Universidad Nacional Abierta y a Distancia " UNAD" (Oficial)</t>
  </si>
  <si>
    <t>%</t>
  </si>
  <si>
    <r>
      <t xml:space="preserve">FUENTE: </t>
    </r>
    <r>
      <rPr>
        <sz val="10"/>
        <rFont val="Arial"/>
        <family val="2"/>
      </rPr>
      <t>Universidades que funcionan en el departamento del Huila.</t>
    </r>
  </si>
  <si>
    <t>MATRICULAS EN POSTGRADO</t>
  </si>
  <si>
    <t>MATRICULAS EN PREGRADO</t>
  </si>
  <si>
    <t>TOTAL  MATRICULAS</t>
  </si>
  <si>
    <t>Corporación Educativa Francisco Joseé de Caldas</t>
  </si>
  <si>
    <t>SISTEMA DE INFORMACION REGIONAL "SIR"</t>
  </si>
  <si>
    <t>GOBERNACION DEL HUILA</t>
  </si>
  <si>
    <t>DEPARTAMENTO ADMINISTRATIVO DE PLANEACION</t>
  </si>
  <si>
    <t>EDUCACION SUPERIOR</t>
  </si>
  <si>
    <t>MATRICULADOS EN PREGRADO Y POSTGRADOS POR UNIVERSIDADES EN EL DEPARTAMENTO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</si>
</sst>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"/>
    <numFmt numFmtId="175" formatCode="_ * #,##0.000_ ;_ * \-#,##0.000_ ;_ * &quot;-&quot;??_ ;_ @_ "/>
    <numFmt numFmtId="176" formatCode="0_ ;\-0\ "/>
    <numFmt numFmtId="177" formatCode="0_);\(0\)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Alignment="1">
      <alignment/>
    </xf>
    <xf numFmtId="173" fontId="0" fillId="0" borderId="0" xfId="47" applyNumberFormat="1" applyFont="1" applyAlignment="1">
      <alignment/>
    </xf>
    <xf numFmtId="171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72" fontId="1" fillId="0" borderId="0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0" fillId="0" borderId="0" xfId="47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172" fontId="0" fillId="0" borderId="0" xfId="47" applyNumberFormat="1" applyFont="1" applyBorder="1" applyAlignment="1">
      <alignment/>
    </xf>
    <xf numFmtId="173" fontId="0" fillId="0" borderId="12" xfId="47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" fontId="0" fillId="0" borderId="12" xfId="47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5" xfId="47" applyNumberFormat="1" applyFont="1" applyBorder="1" applyAlignment="1">
      <alignment/>
    </xf>
    <xf numFmtId="173" fontId="0" fillId="0" borderId="16" xfId="47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3" fontId="0" fillId="0" borderId="0" xfId="47" applyNumberFormat="1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19" xfId="0" applyFont="1" applyBorder="1" applyAlignment="1">
      <alignment/>
    </xf>
    <xf numFmtId="173" fontId="1" fillId="0" borderId="10" xfId="47" applyNumberFormat="1" applyFont="1" applyBorder="1" applyAlignment="1">
      <alignment/>
    </xf>
    <xf numFmtId="173" fontId="0" fillId="0" borderId="10" xfId="47" applyNumberFormat="1" applyFont="1" applyBorder="1" applyAlignment="1">
      <alignment/>
    </xf>
    <xf numFmtId="1" fontId="0" fillId="0" borderId="10" xfId="47" applyNumberFormat="1" applyFont="1" applyBorder="1" applyAlignment="1">
      <alignment/>
    </xf>
    <xf numFmtId="173" fontId="0" fillId="0" borderId="17" xfId="47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177" fontId="1" fillId="33" borderId="25" xfId="0" applyNumberFormat="1" applyFont="1" applyFill="1" applyBorder="1" applyAlignment="1">
      <alignment horizontal="center" vertical="center"/>
    </xf>
    <xf numFmtId="177" fontId="1" fillId="33" borderId="26" xfId="0" applyNumberFormat="1" applyFont="1" applyFill="1" applyBorder="1" applyAlignment="1">
      <alignment horizontal="center" vertical="center"/>
    </xf>
    <xf numFmtId="177" fontId="1" fillId="33" borderId="27" xfId="0" applyNumberFormat="1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1600200</xdr:colOff>
      <xdr:row>6</xdr:row>
      <xdr:rowOff>28575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55"/>
  <sheetViews>
    <sheetView showGridLines="0" tabSelected="1" view="pageBreakPreview" zoomScaleSheetLayoutView="100" zoomScalePageLayoutView="0" workbookViewId="0" topLeftCell="A1">
      <selection activeCell="A14" sqref="A14:F14"/>
    </sheetView>
  </sheetViews>
  <sheetFormatPr defaultColWidth="11.421875" defaultRowHeight="12.75"/>
  <cols>
    <col min="1" max="1" width="51.421875" style="0" customWidth="1"/>
    <col min="2" max="2" width="13.00390625" style="0" customWidth="1"/>
    <col min="3" max="3" width="7.421875" style="0" customWidth="1"/>
    <col min="4" max="4" width="13.8515625" style="0" customWidth="1"/>
    <col min="5" max="5" width="8.28125" style="0" customWidth="1"/>
    <col min="6" max="6" width="13.00390625" style="0" customWidth="1"/>
  </cols>
  <sheetData>
    <row r="6" ht="13.5" thickBot="1"/>
    <row r="7" spans="1:6" ht="15" customHeight="1">
      <c r="A7" s="32" t="s">
        <v>18</v>
      </c>
      <c r="B7" s="33"/>
      <c r="C7" s="33"/>
      <c r="D7" s="33"/>
      <c r="E7" s="33"/>
      <c r="F7" s="34"/>
    </row>
    <row r="8" spans="1:6" ht="15" customHeight="1">
      <c r="A8" s="35" t="s">
        <v>19</v>
      </c>
      <c r="B8" s="36"/>
      <c r="C8" s="36"/>
      <c r="D8" s="36"/>
      <c r="E8" s="36"/>
      <c r="F8" s="37"/>
    </row>
    <row r="9" spans="1:6" ht="15" customHeight="1" thickBot="1">
      <c r="A9" s="38" t="s">
        <v>20</v>
      </c>
      <c r="B9" s="39"/>
      <c r="C9" s="39"/>
      <c r="D9" s="39"/>
      <c r="E9" s="39"/>
      <c r="F9" s="40"/>
    </row>
    <row r="10" spans="1:6" ht="4.5" customHeight="1" thickBot="1">
      <c r="A10" s="4"/>
      <c r="B10" s="4"/>
      <c r="C10" s="4"/>
      <c r="D10" s="4"/>
      <c r="E10" s="4"/>
      <c r="F10" s="4"/>
    </row>
    <row r="11" spans="1:6" ht="15" customHeight="1">
      <c r="A11" s="41" t="s">
        <v>21</v>
      </c>
      <c r="B11" s="42"/>
      <c r="C11" s="42"/>
      <c r="D11" s="42"/>
      <c r="E11" s="42"/>
      <c r="F11" s="43"/>
    </row>
    <row r="12" spans="1:6" ht="15" customHeight="1" thickBot="1">
      <c r="A12" s="44" t="s">
        <v>22</v>
      </c>
      <c r="B12" s="45"/>
      <c r="C12" s="45"/>
      <c r="D12" s="45"/>
      <c r="E12" s="45"/>
      <c r="F12" s="46"/>
    </row>
    <row r="13" spans="1:6" ht="4.5" customHeight="1" thickBot="1">
      <c r="A13" s="4"/>
      <c r="B13" s="4"/>
      <c r="C13" s="4"/>
      <c r="D13" s="4"/>
      <c r="E13" s="4"/>
      <c r="F13" s="4"/>
    </row>
    <row r="14" spans="1:6" ht="19.5" customHeight="1" thickBot="1">
      <c r="A14" s="47">
        <v>2013</v>
      </c>
      <c r="B14" s="48"/>
      <c r="C14" s="48"/>
      <c r="D14" s="48"/>
      <c r="E14" s="48"/>
      <c r="F14" s="49"/>
    </row>
    <row r="15" spans="1:6" ht="11.25" customHeight="1">
      <c r="A15" s="50" t="s">
        <v>0</v>
      </c>
      <c r="B15" s="51" t="s">
        <v>15</v>
      </c>
      <c r="C15" s="52" t="s">
        <v>12</v>
      </c>
      <c r="D15" s="51" t="s">
        <v>14</v>
      </c>
      <c r="E15" s="52" t="s">
        <v>12</v>
      </c>
      <c r="F15" s="53" t="s">
        <v>16</v>
      </c>
    </row>
    <row r="16" spans="1:6" ht="23.25" customHeight="1">
      <c r="A16" s="54"/>
      <c r="B16" s="55"/>
      <c r="C16" s="56"/>
      <c r="D16" s="55"/>
      <c r="E16" s="56"/>
      <c r="F16" s="57"/>
    </row>
    <row r="17" spans="1:6" ht="8.25" customHeight="1">
      <c r="A17" s="3"/>
      <c r="B17" s="25"/>
      <c r="C17" s="5"/>
      <c r="D17" s="6"/>
      <c r="E17" s="7"/>
      <c r="F17" s="8"/>
    </row>
    <row r="18" spans="1:6" ht="16.5" customHeight="1">
      <c r="A18" s="24" t="s">
        <v>9</v>
      </c>
      <c r="B18" s="26">
        <f>SUM(B20:B38)</f>
        <v>39722</v>
      </c>
      <c r="C18" s="9">
        <f>SUM(C20:C38)</f>
        <v>100</v>
      </c>
      <c r="D18" s="10">
        <f>SUM(D20:D38)</f>
        <v>1281</v>
      </c>
      <c r="E18" s="2">
        <f>SUM(E20:E38)</f>
        <v>100</v>
      </c>
      <c r="F18" s="30">
        <f>SUM(F20:F38)</f>
        <v>41003</v>
      </c>
    </row>
    <row r="19" spans="1:6" ht="8.25" customHeight="1">
      <c r="A19" s="3"/>
      <c r="B19" s="27"/>
      <c r="C19" s="5"/>
      <c r="D19" s="12"/>
      <c r="E19" s="7"/>
      <c r="F19" s="8"/>
    </row>
    <row r="20" spans="1:6" ht="16.5" customHeight="1">
      <c r="A20" s="3" t="s">
        <v>1</v>
      </c>
      <c r="B20" s="27">
        <v>19593</v>
      </c>
      <c r="C20" s="13">
        <f>+B20/$B$18*100</f>
        <v>49.325310910830275</v>
      </c>
      <c r="D20" s="14">
        <v>842</v>
      </c>
      <c r="E20" s="15">
        <f>+D20/$D$18*100</f>
        <v>65.72989851678376</v>
      </c>
      <c r="F20" s="31">
        <f>+B20+D20</f>
        <v>20435</v>
      </c>
    </row>
    <row r="21" spans="1:6" ht="8.25" customHeight="1">
      <c r="A21" s="3"/>
      <c r="B21" s="27"/>
      <c r="C21" s="13"/>
      <c r="D21" s="14"/>
      <c r="E21" s="15"/>
      <c r="F21" s="31"/>
    </row>
    <row r="22" spans="1:6" ht="16.5" customHeight="1">
      <c r="A22" s="3" t="s">
        <v>2</v>
      </c>
      <c r="B22" s="27">
        <v>10143</v>
      </c>
      <c r="C22" s="13">
        <f>+B22/$B$18*100</f>
        <v>25.534968027793166</v>
      </c>
      <c r="D22" s="14">
        <v>48</v>
      </c>
      <c r="E22" s="15">
        <f aca="true" t="shared" si="0" ref="E22:E38">+D22/$D$18*100</f>
        <v>3.747072599531616</v>
      </c>
      <c r="F22" s="31">
        <f>+B22+D22</f>
        <v>10191</v>
      </c>
    </row>
    <row r="23" spans="1:6" ht="8.25" customHeight="1">
      <c r="A23" s="3"/>
      <c r="B23" s="27"/>
      <c r="C23" s="13"/>
      <c r="D23" s="14"/>
      <c r="E23" s="15"/>
      <c r="F23" s="31"/>
    </row>
    <row r="24" spans="1:6" ht="16.5" customHeight="1">
      <c r="A24" s="3" t="s">
        <v>3</v>
      </c>
      <c r="B24" s="27">
        <v>5495</v>
      </c>
      <c r="C24" s="13">
        <f>+B24/$B$18*100</f>
        <v>13.833643824580838</v>
      </c>
      <c r="D24" s="14">
        <v>170</v>
      </c>
      <c r="E24" s="15">
        <f t="shared" si="0"/>
        <v>13.27088212334114</v>
      </c>
      <c r="F24" s="31">
        <f>+B24+D24</f>
        <v>5665</v>
      </c>
    </row>
    <row r="25" spans="1:6" ht="8.25" customHeight="1">
      <c r="A25" s="3"/>
      <c r="B25" s="27"/>
      <c r="C25" s="13"/>
      <c r="D25" s="14"/>
      <c r="E25" s="15"/>
      <c r="F25" s="31"/>
    </row>
    <row r="26" spans="1:6" ht="16.5" customHeight="1">
      <c r="A26" s="3" t="s">
        <v>11</v>
      </c>
      <c r="B26" s="27">
        <v>0</v>
      </c>
      <c r="C26" s="13">
        <f>+B26/$B$18*100</f>
        <v>0</v>
      </c>
      <c r="D26" s="16">
        <v>0</v>
      </c>
      <c r="E26" s="17">
        <f t="shared" si="0"/>
        <v>0</v>
      </c>
      <c r="F26" s="31">
        <f>+B26+D26</f>
        <v>0</v>
      </c>
    </row>
    <row r="27" spans="1:6" ht="8.25" customHeight="1">
      <c r="A27" s="3"/>
      <c r="B27" s="27"/>
      <c r="C27" s="13"/>
      <c r="D27" s="16"/>
      <c r="E27" s="17"/>
      <c r="F27" s="31"/>
    </row>
    <row r="28" spans="1:6" ht="16.5" customHeight="1">
      <c r="A28" s="3" t="s">
        <v>4</v>
      </c>
      <c r="B28" s="27">
        <v>2435</v>
      </c>
      <c r="C28" s="13">
        <f>+B28/$B$18*100</f>
        <v>6.130104224359298</v>
      </c>
      <c r="D28" s="16">
        <v>0</v>
      </c>
      <c r="E28" s="17">
        <f t="shared" si="0"/>
        <v>0</v>
      </c>
      <c r="F28" s="31">
        <f>+B28+D28</f>
        <v>2435</v>
      </c>
    </row>
    <row r="29" spans="1:6" ht="8.25" customHeight="1">
      <c r="A29" s="3"/>
      <c r="B29" s="27"/>
      <c r="C29" s="13"/>
      <c r="D29" s="16"/>
      <c r="E29" s="17"/>
      <c r="F29" s="31"/>
    </row>
    <row r="30" spans="1:6" ht="16.5" customHeight="1">
      <c r="A30" s="3" t="s">
        <v>5</v>
      </c>
      <c r="B30" s="27">
        <v>1894</v>
      </c>
      <c r="C30" s="13">
        <f>+B30/$B$18*100</f>
        <v>4.76813856301294</v>
      </c>
      <c r="D30" s="16">
        <v>0</v>
      </c>
      <c r="E30" s="17">
        <f t="shared" si="0"/>
        <v>0</v>
      </c>
      <c r="F30" s="31">
        <f>+B30+D30</f>
        <v>1894</v>
      </c>
    </row>
    <row r="31" spans="1:6" ht="8.25" customHeight="1">
      <c r="A31" s="3"/>
      <c r="B31" s="27"/>
      <c r="C31" s="13"/>
      <c r="D31" s="16"/>
      <c r="E31" s="17"/>
      <c r="F31" s="31"/>
    </row>
    <row r="32" spans="1:6" ht="16.5" customHeight="1">
      <c r="A32" s="3" t="s">
        <v>10</v>
      </c>
      <c r="B32" s="27"/>
      <c r="C32" s="13">
        <f>+B32/$B$18*100</f>
        <v>0</v>
      </c>
      <c r="D32" s="14"/>
      <c r="E32" s="15">
        <f t="shared" si="0"/>
        <v>0</v>
      </c>
      <c r="F32" s="31">
        <f>+B32+D32</f>
        <v>0</v>
      </c>
    </row>
    <row r="33" spans="1:6" ht="8.25" customHeight="1">
      <c r="A33" s="3"/>
      <c r="B33" s="27"/>
      <c r="C33" s="13"/>
      <c r="D33" s="14"/>
      <c r="E33" s="15"/>
      <c r="F33" s="31"/>
    </row>
    <row r="34" spans="1:6" ht="16.5" customHeight="1">
      <c r="A34" s="3" t="s">
        <v>6</v>
      </c>
      <c r="B34" s="28">
        <v>0</v>
      </c>
      <c r="C34" s="13">
        <f>+B34/$B$18*100</f>
        <v>0</v>
      </c>
      <c r="D34" s="14">
        <v>52</v>
      </c>
      <c r="E34" s="15">
        <f t="shared" si="0"/>
        <v>4.059328649492584</v>
      </c>
      <c r="F34" s="31">
        <f>+B34+D34</f>
        <v>52</v>
      </c>
    </row>
    <row r="35" spans="1:6" ht="8.25" customHeight="1">
      <c r="A35" s="3"/>
      <c r="B35" s="28"/>
      <c r="C35" s="13"/>
      <c r="D35" s="14"/>
      <c r="E35" s="15"/>
      <c r="F35" s="31"/>
    </row>
    <row r="36" spans="1:6" ht="16.5" customHeight="1">
      <c r="A36" s="3" t="s">
        <v>7</v>
      </c>
      <c r="B36" s="28">
        <v>0</v>
      </c>
      <c r="C36" s="13">
        <f>+B36/$B$18*100</f>
        <v>0</v>
      </c>
      <c r="D36" s="14">
        <v>169</v>
      </c>
      <c r="E36" s="15">
        <f t="shared" si="0"/>
        <v>13.192818110850899</v>
      </c>
      <c r="F36" s="31">
        <f>+B36+D36</f>
        <v>169</v>
      </c>
    </row>
    <row r="37" spans="1:6" ht="8.25" customHeight="1">
      <c r="A37" s="3"/>
      <c r="B37" s="28"/>
      <c r="C37" s="13"/>
      <c r="D37" s="14"/>
      <c r="E37" s="15"/>
      <c r="F37" s="31"/>
    </row>
    <row r="38" spans="1:6" ht="16.5" customHeight="1">
      <c r="A38" s="3" t="s">
        <v>8</v>
      </c>
      <c r="B38" s="27">
        <v>162</v>
      </c>
      <c r="C38" s="13">
        <f>+B38/$B$18*100</f>
        <v>0.4078344494234933</v>
      </c>
      <c r="D38" s="16">
        <v>0</v>
      </c>
      <c r="E38" s="17">
        <f t="shared" si="0"/>
        <v>0</v>
      </c>
      <c r="F38" s="31">
        <f>+B38+D38</f>
        <v>162</v>
      </c>
    </row>
    <row r="39" spans="1:6" ht="8.25" customHeight="1">
      <c r="A39" s="3"/>
      <c r="B39" s="27"/>
      <c r="C39" s="13"/>
      <c r="D39" s="16"/>
      <c r="E39" s="17"/>
      <c r="F39" s="31"/>
    </row>
    <row r="40" spans="1:6" ht="16.5" customHeight="1">
      <c r="A40" s="3" t="s">
        <v>17</v>
      </c>
      <c r="B40" s="27">
        <v>654</v>
      </c>
      <c r="C40" s="13">
        <f>+B40/$B$18*100</f>
        <v>1.6464427773022507</v>
      </c>
      <c r="D40" s="16">
        <v>0</v>
      </c>
      <c r="E40" s="17">
        <v>0</v>
      </c>
      <c r="F40" s="31">
        <f>+B40+D40</f>
        <v>654</v>
      </c>
    </row>
    <row r="41" spans="1:6" ht="8.25" customHeight="1" thickBot="1">
      <c r="A41" s="18"/>
      <c r="B41" s="29"/>
      <c r="C41" s="19"/>
      <c r="D41" s="20"/>
      <c r="E41" s="21"/>
      <c r="F41" s="22"/>
    </row>
    <row r="42" spans="1:6" ht="13.5" thickBot="1">
      <c r="A42" s="5"/>
      <c r="B42" s="11"/>
      <c r="C42" s="13"/>
      <c r="D42" s="11"/>
      <c r="E42" s="5"/>
      <c r="F42" s="5"/>
    </row>
    <row r="43" spans="1:6" ht="24" customHeight="1" thickBot="1">
      <c r="A43" s="58" t="s">
        <v>13</v>
      </c>
      <c r="B43" s="59"/>
      <c r="C43" s="23"/>
      <c r="D43" s="23"/>
      <c r="E43" s="4"/>
      <c r="F43" s="4"/>
    </row>
    <row r="44" spans="1:6" ht="12.75">
      <c r="A44" s="4"/>
      <c r="B44" s="23"/>
      <c r="C44" s="23"/>
      <c r="D44" s="23"/>
      <c r="E44" s="4"/>
      <c r="F44" s="4"/>
    </row>
    <row r="45" spans="1:6" ht="12.75">
      <c r="A45" s="4"/>
      <c r="B45" s="23"/>
      <c r="C45" s="23"/>
      <c r="D45" s="23"/>
      <c r="E45" s="4"/>
      <c r="F45" s="4"/>
    </row>
    <row r="46" spans="1:6" ht="12.75">
      <c r="A46" s="4"/>
      <c r="B46" s="23"/>
      <c r="C46" s="23"/>
      <c r="D46" s="23"/>
      <c r="E46" s="4"/>
      <c r="F46" s="4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</sheetData>
  <sheetProtection/>
  <mergeCells count="13">
    <mergeCell ref="F15:F16"/>
    <mergeCell ref="A7:F7"/>
    <mergeCell ref="A8:F8"/>
    <mergeCell ref="A9:F9"/>
    <mergeCell ref="A11:F11"/>
    <mergeCell ref="A12:F12"/>
    <mergeCell ref="A14:F14"/>
    <mergeCell ref="A43:B43"/>
    <mergeCell ref="A15:A16"/>
    <mergeCell ref="B15:B16"/>
    <mergeCell ref="C15:C16"/>
    <mergeCell ref="D15:D16"/>
    <mergeCell ref="E15:E16"/>
  </mergeCells>
  <printOptions horizontalCentered="1"/>
  <pageMargins left="0.7086614173228347" right="0.7086614173228347" top="0.7480314960629921" bottom="0.7480314960629921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2015-03-25T15:42:42Z</cp:lastPrinted>
  <dcterms:created xsi:type="dcterms:W3CDTF">2004-06-08T12:48:19Z</dcterms:created>
  <dcterms:modified xsi:type="dcterms:W3CDTF">2022-02-08T20:38:35Z</dcterms:modified>
  <cp:category/>
  <cp:version/>
  <cp:contentType/>
  <cp:contentStatus/>
</cp:coreProperties>
</file>