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<sst xmlns="http://schemas.openxmlformats.org/spreadsheetml/2006/main" count="153" uniqueCount="54">
  <si>
    <t>H</t>
  </si>
  <si>
    <t>M</t>
  </si>
  <si>
    <t>GRADUADOS</t>
  </si>
  <si>
    <t>EGRESADOS</t>
  </si>
  <si>
    <t>TOTAL GENERAL</t>
  </si>
  <si>
    <t xml:space="preserve">PROGRAMAS </t>
  </si>
  <si>
    <t>MODALIDAD DISTANCIA</t>
  </si>
  <si>
    <t xml:space="preserve">       ALUMNOS</t>
  </si>
  <si>
    <t xml:space="preserve">                        INSCRITOS</t>
  </si>
  <si>
    <t>MATRICULADOS 1a. VEZ</t>
  </si>
  <si>
    <t xml:space="preserve">   TOTAL MATRICULADOS</t>
  </si>
  <si>
    <t>MODALIDAD PRESENCIAL</t>
  </si>
  <si>
    <t>TOTAL</t>
  </si>
  <si>
    <t xml:space="preserve">ADMINISTRACION DE EMPRESAS </t>
  </si>
  <si>
    <t xml:space="preserve">COMUNICACION SOCIAL - PERIODISMO </t>
  </si>
  <si>
    <t xml:space="preserve">DISEÑO VISUAL E ILUSTRACIÓN </t>
  </si>
  <si>
    <t xml:space="preserve">DISEÑO DE VESTUARIO Y PATRONAJE </t>
  </si>
  <si>
    <t xml:space="preserve">NEGOCIOS INTERNACIONALES </t>
  </si>
  <si>
    <t xml:space="preserve">ADMINISTRACION PUBLICA </t>
  </si>
  <si>
    <t xml:space="preserve">CONTADURIA PUBLICA  </t>
  </si>
  <si>
    <t xml:space="preserve">GESTION SOCIAL Y SALUD COMUNITARIA </t>
  </si>
  <si>
    <t xml:space="preserve">ADMINISTRACION TURISTICA Y HOTELERA </t>
  </si>
  <si>
    <t>Semestre I</t>
  </si>
  <si>
    <t>Semestre II</t>
  </si>
  <si>
    <t xml:space="preserve"> Semestre II</t>
  </si>
  <si>
    <t xml:space="preserve"> INSCRITOS</t>
  </si>
  <si>
    <t xml:space="preserve"> Semestre I</t>
  </si>
  <si>
    <t>SISTEMA DE INFORMACION REGIONAL "SIR"</t>
  </si>
  <si>
    <t>GOBERNACION DEL HUILA</t>
  </si>
  <si>
    <t>DEPARTAMENTO ADMINISTRATIVO DE PLANEACION</t>
  </si>
  <si>
    <t>ALUMNOS INSCRITOS, MATRICULADOS, EGRESADOS, GRADUADOS Y PERSONAL DOCENTE POR PROGRAMAS, SEMESTRE Y SEXO</t>
  </si>
  <si>
    <t xml:space="preserve">CORPORACION UNIFICADA NACIONAL DE EDUCACIÓN SUPERIOR CUN                 </t>
  </si>
  <si>
    <t>PROGRAMAS
PREGRADO</t>
  </si>
  <si>
    <t>PERSONAL DOCENTE</t>
  </si>
  <si>
    <t>SEMESTRE I</t>
  </si>
  <si>
    <t>SEMESTRE II</t>
  </si>
  <si>
    <t>TIEMPO COMPLETO</t>
  </si>
  <si>
    <t xml:space="preserve">MEDIO TIEMPO </t>
  </si>
  <si>
    <t>CATEDRATICO</t>
  </si>
  <si>
    <t>ADMINISTRACION DE EMPRESAS</t>
  </si>
  <si>
    <t>ADMINISTRACIÓN TURÍSTICA Y HOTELERA</t>
  </si>
  <si>
    <t>COMUNICACIÓN SOCIAL</t>
  </si>
  <si>
    <t>CONTADURIA PUBLICA</t>
  </si>
  <si>
    <t>DISEÑO GRAFICO</t>
  </si>
  <si>
    <t>DISEÑO DE MODAS</t>
  </si>
  <si>
    <t>GESTION SOCIAL Y SALUD COMUNITARIA</t>
  </si>
  <si>
    <t>NEGOCIOS INTERNACIONALES</t>
  </si>
  <si>
    <t>DISEÑO DE VESTUARIO Y PATRONAJE</t>
  </si>
  <si>
    <t>INGENIERIA DE SISTEMAS</t>
  </si>
  <si>
    <t>COMUNICACIÓN SOCIAL Y PERIODISMO</t>
  </si>
  <si>
    <t>TOTAL  GENERAL</t>
  </si>
  <si>
    <t>GESTION SOCIAL  Y SALUD COMUNITARIA</t>
  </si>
  <si>
    <t>ADMINISTRACIÓN TURISTICA Y HOTELERA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</si>
  <si>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Corporación Unificada Nacional de Educación Superior CUN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</si>
</sst>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#,##0;[Red]#,##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_);\(0\)"/>
  </numFmts>
  <fonts count="54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9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14">
    <xf numFmtId="37" fontId="0" fillId="0" borderId="0" xfId="0" applyAlignment="1">
      <alignment/>
    </xf>
    <xf numFmtId="37" fontId="4" fillId="0" borderId="0" xfId="0" applyFont="1" applyAlignment="1">
      <alignment/>
    </xf>
    <xf numFmtId="37" fontId="16" fillId="0" borderId="0" xfId="0" applyFont="1" applyAlignment="1">
      <alignment/>
    </xf>
    <xf numFmtId="37" fontId="52" fillId="0" borderId="10" xfId="0" applyFont="1" applyBorder="1" applyAlignment="1">
      <alignment horizontal="center" vertical="center"/>
    </xf>
    <xf numFmtId="37" fontId="16" fillId="0" borderId="10" xfId="0" applyFont="1" applyBorder="1" applyAlignment="1">
      <alignment horizontal="center" vertical="center"/>
    </xf>
    <xf numFmtId="37" fontId="16" fillId="0" borderId="11" xfId="0" applyFont="1" applyBorder="1" applyAlignment="1">
      <alignment horizontal="left" vertical="center"/>
    </xf>
    <xf numFmtId="37" fontId="16" fillId="0" borderId="12" xfId="0" applyFont="1" applyBorder="1" applyAlignment="1">
      <alignment horizontal="center" vertical="center"/>
    </xf>
    <xf numFmtId="37" fontId="15" fillId="0" borderId="13" xfId="0" applyFont="1" applyBorder="1" applyAlignment="1">
      <alignment horizontal="center" vertical="center"/>
    </xf>
    <xf numFmtId="37" fontId="52" fillId="0" borderId="14" xfId="0" applyFont="1" applyBorder="1" applyAlignment="1">
      <alignment horizontal="center" vertical="center"/>
    </xf>
    <xf numFmtId="37" fontId="52" fillId="0" borderId="15" xfId="0" applyFont="1" applyBorder="1" applyAlignment="1">
      <alignment horizontal="center" vertical="center"/>
    </xf>
    <xf numFmtId="37" fontId="52" fillId="0" borderId="16" xfId="0" applyFont="1" applyBorder="1" applyAlignment="1">
      <alignment horizontal="center" vertical="center"/>
    </xf>
    <xf numFmtId="37" fontId="53" fillId="0" borderId="16" xfId="0" applyFont="1" applyBorder="1" applyAlignment="1">
      <alignment horizontal="center" vertical="center"/>
    </xf>
    <xf numFmtId="37" fontId="53" fillId="0" borderId="17" xfId="0" applyFont="1" applyBorder="1" applyAlignment="1">
      <alignment horizontal="center" vertical="center"/>
    </xf>
    <xf numFmtId="37" fontId="1" fillId="33" borderId="18" xfId="0" applyFont="1" applyFill="1" applyBorder="1" applyAlignment="1">
      <alignment horizontal="center"/>
    </xf>
    <xf numFmtId="37" fontId="1" fillId="33" borderId="19" xfId="0" applyFont="1" applyFill="1" applyBorder="1" applyAlignment="1">
      <alignment horizontal="center"/>
    </xf>
    <xf numFmtId="37" fontId="1" fillId="33" borderId="20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22" xfId="0" applyFont="1" applyFill="1" applyBorder="1" applyAlignment="1">
      <alignment horizontal="center"/>
    </xf>
    <xf numFmtId="37" fontId="1" fillId="33" borderId="23" xfId="0" applyFont="1" applyFill="1" applyBorder="1" applyAlignment="1">
      <alignment horizontal="center"/>
    </xf>
    <xf numFmtId="37" fontId="1" fillId="33" borderId="24" xfId="0" applyFont="1" applyFill="1" applyBorder="1" applyAlignment="1">
      <alignment horizontal="center"/>
    </xf>
    <xf numFmtId="37" fontId="1" fillId="33" borderId="25" xfId="0" applyFont="1" applyFill="1" applyBorder="1" applyAlignment="1">
      <alignment horizontal="center"/>
    </xf>
    <xf numFmtId="37" fontId="1" fillId="33" borderId="18" xfId="0" applyFont="1" applyFill="1" applyBorder="1" applyAlignment="1" applyProtection="1">
      <alignment horizontal="center"/>
      <protection/>
    </xf>
    <xf numFmtId="37" fontId="1" fillId="33" borderId="19" xfId="0" applyFont="1" applyFill="1" applyBorder="1" applyAlignment="1" applyProtection="1">
      <alignment horizontal="center"/>
      <protection/>
    </xf>
    <xf numFmtId="37" fontId="1" fillId="33" borderId="20" xfId="0" applyFont="1" applyFill="1" applyBorder="1" applyAlignment="1" applyProtection="1">
      <alignment horizontal="center"/>
      <protection/>
    </xf>
    <xf numFmtId="37" fontId="1" fillId="33" borderId="23" xfId="0" applyFont="1" applyFill="1" applyBorder="1" applyAlignment="1" applyProtection="1">
      <alignment horizontal="center"/>
      <protection/>
    </xf>
    <xf numFmtId="37" fontId="1" fillId="33" borderId="24" xfId="0" applyFont="1" applyFill="1" applyBorder="1" applyAlignment="1" applyProtection="1">
      <alignment horizontal="center"/>
      <protection/>
    </xf>
    <xf numFmtId="37" fontId="1" fillId="33" borderId="25" xfId="0" applyFont="1" applyFill="1" applyBorder="1" applyAlignment="1" applyProtection="1">
      <alignment horizontal="center"/>
      <protection/>
    </xf>
    <xf numFmtId="199" fontId="1" fillId="33" borderId="26" xfId="0" applyNumberFormat="1" applyFont="1" applyFill="1" applyBorder="1" applyAlignment="1">
      <alignment horizontal="center"/>
    </xf>
    <xf numFmtId="199" fontId="1" fillId="33" borderId="27" xfId="0" applyNumberFormat="1" applyFont="1" applyFill="1" applyBorder="1" applyAlignment="1">
      <alignment horizontal="center"/>
    </xf>
    <xf numFmtId="199" fontId="1" fillId="33" borderId="28" xfId="0" applyNumberFormat="1" applyFont="1" applyFill="1" applyBorder="1" applyAlignment="1">
      <alignment horizontal="center"/>
    </xf>
    <xf numFmtId="37" fontId="11" fillId="34" borderId="29" xfId="0" applyFont="1" applyFill="1" applyBorder="1" applyAlignment="1">
      <alignment horizontal="center" vertical="center"/>
    </xf>
    <xf numFmtId="37" fontId="11" fillId="34" borderId="30" xfId="0" applyFont="1" applyFill="1" applyBorder="1" applyAlignment="1">
      <alignment horizontal="center" vertical="center"/>
    </xf>
    <xf numFmtId="37" fontId="15" fillId="34" borderId="21" xfId="0" applyFont="1" applyFill="1" applyBorder="1" applyAlignment="1">
      <alignment horizontal="center" vertical="center"/>
    </xf>
    <xf numFmtId="37" fontId="15" fillId="34" borderId="23" xfId="0" applyFont="1" applyFill="1" applyBorder="1" applyAlignment="1">
      <alignment horizontal="center" vertical="center"/>
    </xf>
    <xf numFmtId="37" fontId="15" fillId="34" borderId="30" xfId="0" applyFont="1" applyFill="1" applyBorder="1" applyAlignment="1">
      <alignment horizontal="center" vertical="center"/>
    </xf>
    <xf numFmtId="37" fontId="15" fillId="34" borderId="31" xfId="0" applyFont="1" applyFill="1" applyBorder="1" applyAlignment="1">
      <alignment horizontal="center" vertical="center"/>
    </xf>
    <xf numFmtId="37" fontId="52" fillId="34" borderId="29" xfId="0" applyFont="1" applyFill="1" applyBorder="1" applyAlignment="1">
      <alignment horizontal="center" vertical="center" wrapText="1"/>
    </xf>
    <xf numFmtId="37" fontId="52" fillId="34" borderId="32" xfId="0" applyFont="1" applyFill="1" applyBorder="1" applyAlignment="1">
      <alignment horizontal="center" vertical="center"/>
    </xf>
    <xf numFmtId="37" fontId="52" fillId="34" borderId="33" xfId="0" applyFont="1" applyFill="1" applyBorder="1" applyAlignment="1">
      <alignment horizontal="center" vertical="center"/>
    </xf>
    <xf numFmtId="37" fontId="52" fillId="34" borderId="30" xfId="0" applyFont="1" applyFill="1" applyBorder="1" applyAlignment="1">
      <alignment horizontal="center" vertical="center" wrapText="1"/>
    </xf>
    <xf numFmtId="37" fontId="52" fillId="34" borderId="10" xfId="0" applyFont="1" applyFill="1" applyBorder="1" applyAlignment="1">
      <alignment horizontal="center" vertical="center"/>
    </xf>
    <xf numFmtId="37" fontId="52" fillId="34" borderId="12" xfId="0" applyFont="1" applyFill="1" applyBorder="1" applyAlignment="1">
      <alignment horizontal="center" vertical="center"/>
    </xf>
    <xf numFmtId="37" fontId="52" fillId="34" borderId="31" xfId="0" applyFont="1" applyFill="1" applyBorder="1" applyAlignment="1">
      <alignment horizontal="center" vertical="center" wrapText="1"/>
    </xf>
    <xf numFmtId="37" fontId="52" fillId="34" borderId="14" xfId="0" applyFont="1" applyFill="1" applyBorder="1" applyAlignment="1">
      <alignment horizontal="center" vertical="center"/>
    </xf>
    <xf numFmtId="37" fontId="52" fillId="34" borderId="14" xfId="0" applyFont="1" applyFill="1" applyBorder="1" applyAlignment="1">
      <alignment horizontal="center" vertical="center"/>
    </xf>
    <xf numFmtId="37" fontId="52" fillId="34" borderId="15" xfId="0" applyFont="1" applyFill="1" applyBorder="1" applyAlignment="1">
      <alignment horizontal="center" vertical="center"/>
    </xf>
    <xf numFmtId="37" fontId="11" fillId="34" borderId="34" xfId="0" applyFont="1" applyFill="1" applyBorder="1" applyAlignment="1">
      <alignment horizontal="center"/>
    </xf>
    <xf numFmtId="37" fontId="11" fillId="34" borderId="35" xfId="0" applyFont="1" applyFill="1" applyBorder="1" applyAlignment="1">
      <alignment horizontal="center"/>
    </xf>
    <xf numFmtId="37" fontId="11" fillId="34" borderId="36" xfId="0" applyFont="1" applyFill="1" applyBorder="1" applyAlignment="1">
      <alignment horizontal="center"/>
    </xf>
    <xf numFmtId="37" fontId="11" fillId="34" borderId="37" xfId="0" applyFont="1" applyFill="1" applyBorder="1" applyAlignment="1">
      <alignment horizontal="center"/>
    </xf>
    <xf numFmtId="37" fontId="11" fillId="34" borderId="38" xfId="0" applyFont="1" applyFill="1" applyBorder="1" applyAlignment="1">
      <alignment horizontal="center" vertical="center"/>
    </xf>
    <xf numFmtId="37" fontId="11" fillId="34" borderId="39" xfId="0" applyFont="1" applyFill="1" applyBorder="1" applyAlignment="1">
      <alignment horizontal="center" vertical="center"/>
    </xf>
    <xf numFmtId="37" fontId="15" fillId="34" borderId="34" xfId="0" applyFont="1" applyFill="1" applyBorder="1" applyAlignment="1">
      <alignment horizontal="center" vertical="center"/>
    </xf>
    <xf numFmtId="37" fontId="15" fillId="34" borderId="35" xfId="0" applyFont="1" applyFill="1" applyBorder="1" applyAlignment="1">
      <alignment horizontal="center" vertical="center"/>
    </xf>
    <xf numFmtId="37" fontId="15" fillId="34" borderId="37" xfId="0" applyFont="1" applyFill="1" applyBorder="1" applyAlignment="1">
      <alignment horizontal="center" vertical="center"/>
    </xf>
    <xf numFmtId="37" fontId="11" fillId="34" borderId="40" xfId="0" applyFont="1" applyFill="1" applyBorder="1" applyAlignment="1">
      <alignment horizontal="center" vertical="center"/>
    </xf>
    <xf numFmtId="37" fontId="11" fillId="34" borderId="41" xfId="0" applyFont="1" applyFill="1" applyBorder="1" applyAlignment="1">
      <alignment horizontal="center" vertical="center"/>
    </xf>
    <xf numFmtId="37" fontId="11" fillId="34" borderId="42" xfId="0" applyFont="1" applyFill="1" applyBorder="1" applyAlignment="1">
      <alignment horizontal="center" vertical="center"/>
    </xf>
    <xf numFmtId="37" fontId="12" fillId="0" borderId="0" xfId="0" applyFont="1" applyAlignment="1">
      <alignment vertical="center"/>
    </xf>
    <xf numFmtId="37" fontId="11" fillId="34" borderId="43" xfId="0" applyFont="1" applyFill="1" applyBorder="1" applyAlignment="1">
      <alignment horizontal="center" vertical="center"/>
    </xf>
    <xf numFmtId="37" fontId="15" fillId="34" borderId="31" xfId="0" applyFont="1" applyFill="1" applyBorder="1" applyAlignment="1">
      <alignment horizontal="center" vertical="center"/>
    </xf>
    <xf numFmtId="37" fontId="11" fillId="34" borderId="44" xfId="0" applyFont="1" applyFill="1" applyBorder="1" applyAlignment="1">
      <alignment horizontal="center" vertical="center"/>
    </xf>
    <xf numFmtId="37" fontId="11" fillId="34" borderId="39" xfId="0" applyFont="1" applyFill="1" applyBorder="1" applyAlignment="1">
      <alignment horizontal="center" vertical="center"/>
    </xf>
    <xf numFmtId="37" fontId="11" fillId="34" borderId="45" xfId="0" applyFont="1" applyFill="1" applyBorder="1" applyAlignment="1">
      <alignment horizontal="center" vertical="center"/>
    </xf>
    <xf numFmtId="37" fontId="12" fillId="34" borderId="10" xfId="0" applyFont="1" applyFill="1" applyBorder="1" applyAlignment="1">
      <alignment vertical="center"/>
    </xf>
    <xf numFmtId="37" fontId="11" fillId="34" borderId="16" xfId="0" applyFont="1" applyFill="1" applyBorder="1" applyAlignment="1">
      <alignment horizontal="center" vertical="center"/>
    </xf>
    <xf numFmtId="0" fontId="53" fillId="0" borderId="46" xfId="59" applyFont="1" applyBorder="1" applyAlignment="1">
      <alignment horizontal="left" vertical="center" wrapText="1"/>
      <protection/>
    </xf>
    <xf numFmtId="37" fontId="15" fillId="0" borderId="16" xfId="0" applyFont="1" applyBorder="1" applyAlignment="1">
      <alignment horizontal="center" vertical="center"/>
    </xf>
    <xf numFmtId="37" fontId="13" fillId="0" borderId="47" xfId="0" applyFont="1" applyBorder="1" applyAlignment="1">
      <alignment horizontal="center" vertical="center"/>
    </xf>
    <xf numFmtId="37" fontId="13" fillId="0" borderId="16" xfId="0" applyFont="1" applyBorder="1" applyAlignment="1">
      <alignment horizontal="center" vertical="center"/>
    </xf>
    <xf numFmtId="37" fontId="13" fillId="0" borderId="17" xfId="0" applyFont="1" applyBorder="1" applyAlignment="1">
      <alignment horizontal="center" vertical="center"/>
    </xf>
    <xf numFmtId="37" fontId="11" fillId="34" borderId="14" xfId="0" applyFont="1" applyFill="1" applyBorder="1" applyAlignment="1">
      <alignment horizontal="center" vertical="center"/>
    </xf>
    <xf numFmtId="0" fontId="16" fillId="0" borderId="46" xfId="60" applyFont="1" applyBorder="1" applyAlignment="1">
      <alignment horizontal="left" vertical="center"/>
      <protection/>
    </xf>
    <xf numFmtId="0" fontId="53" fillId="0" borderId="11" xfId="59" applyFont="1" applyBorder="1" applyAlignment="1">
      <alignment horizontal="left" vertical="center" wrapText="1"/>
      <protection/>
    </xf>
    <xf numFmtId="37" fontId="15" fillId="0" borderId="10" xfId="0" applyFont="1" applyBorder="1" applyAlignment="1">
      <alignment horizontal="center" vertical="center"/>
    </xf>
    <xf numFmtId="37" fontId="13" fillId="0" borderId="10" xfId="0" applyFont="1" applyBorder="1" applyAlignment="1">
      <alignment horizontal="center" vertical="center"/>
    </xf>
    <xf numFmtId="37" fontId="13" fillId="0" borderId="46" xfId="0" applyFont="1" applyBorder="1" applyAlignment="1">
      <alignment vertical="center"/>
    </xf>
    <xf numFmtId="37" fontId="16" fillId="0" borderId="16" xfId="0" applyFont="1" applyBorder="1" applyAlignment="1">
      <alignment horizontal="center" vertical="center"/>
    </xf>
    <xf numFmtId="37" fontId="16" fillId="0" borderId="16" xfId="0" applyFont="1" applyFill="1" applyBorder="1" applyAlignment="1">
      <alignment horizontal="center" vertical="center"/>
    </xf>
    <xf numFmtId="37" fontId="13" fillId="0" borderId="16" xfId="0" applyFont="1" applyFill="1" applyBorder="1" applyAlignment="1">
      <alignment horizontal="center" vertical="center"/>
    </xf>
    <xf numFmtId="37" fontId="16" fillId="0" borderId="17" xfId="0" applyFont="1" applyFill="1" applyBorder="1" applyAlignment="1">
      <alignment horizontal="center" vertical="center"/>
    </xf>
    <xf numFmtId="37" fontId="13" fillId="0" borderId="11" xfId="0" applyFont="1" applyBorder="1" applyAlignment="1">
      <alignment vertical="center"/>
    </xf>
    <xf numFmtId="37" fontId="16" fillId="0" borderId="10" xfId="0" applyFont="1" applyFill="1" applyBorder="1" applyAlignment="1">
      <alignment horizontal="center" vertical="center"/>
    </xf>
    <xf numFmtId="37" fontId="13" fillId="0" borderId="10" xfId="0" applyFont="1" applyFill="1" applyBorder="1" applyAlignment="1">
      <alignment horizontal="center" vertical="center"/>
    </xf>
    <xf numFmtId="37" fontId="16" fillId="0" borderId="12" xfId="0" applyFont="1" applyFill="1" applyBorder="1" applyAlignment="1">
      <alignment horizontal="center" vertical="center"/>
    </xf>
    <xf numFmtId="37" fontId="13" fillId="0" borderId="12" xfId="0" applyFont="1" applyBorder="1" applyAlignment="1">
      <alignment horizontal="center" vertical="center"/>
    </xf>
    <xf numFmtId="0" fontId="52" fillId="0" borderId="13" xfId="59" applyFont="1" applyBorder="1" applyAlignment="1">
      <alignment horizontal="center" vertical="center" wrapText="1"/>
      <protection/>
    </xf>
    <xf numFmtId="37" fontId="15" fillId="35" borderId="14" xfId="0" applyFont="1" applyFill="1" applyBorder="1" applyAlignment="1">
      <alignment horizontal="center" vertical="center"/>
    </xf>
    <xf numFmtId="37" fontId="15" fillId="35" borderId="15" xfId="0" applyFont="1" applyFill="1" applyBorder="1" applyAlignment="1">
      <alignment horizontal="center" vertical="center"/>
    </xf>
    <xf numFmtId="37" fontId="15" fillId="0" borderId="14" xfId="0" applyFont="1" applyFill="1" applyBorder="1" applyAlignment="1">
      <alignment horizontal="center" vertical="center"/>
    </xf>
    <xf numFmtId="37" fontId="15" fillId="0" borderId="15" xfId="0" applyFont="1" applyFill="1" applyBorder="1" applyAlignment="1">
      <alignment horizontal="center" vertical="center"/>
    </xf>
    <xf numFmtId="37" fontId="13" fillId="0" borderId="0" xfId="0" applyFont="1" applyAlignment="1">
      <alignment vertical="center"/>
    </xf>
    <xf numFmtId="37" fontId="15" fillId="35" borderId="0" xfId="0" applyFont="1" applyFill="1" applyAlignment="1">
      <alignment horizontal="center" vertical="center"/>
    </xf>
    <xf numFmtId="37" fontId="13" fillId="0" borderId="0" xfId="0" applyFont="1" applyAlignment="1">
      <alignment horizontal="center" vertical="center"/>
    </xf>
    <xf numFmtId="37" fontId="13" fillId="35" borderId="0" xfId="0" applyFont="1" applyFill="1" applyAlignment="1">
      <alignment horizontal="center" vertical="center"/>
    </xf>
    <xf numFmtId="37" fontId="15" fillId="35" borderId="0" xfId="0" applyFont="1" applyFill="1" applyBorder="1" applyAlignment="1">
      <alignment horizontal="center" vertical="center"/>
    </xf>
    <xf numFmtId="37" fontId="16" fillId="0" borderId="0" xfId="0" applyFont="1" applyAlignment="1">
      <alignment vertical="center"/>
    </xf>
    <xf numFmtId="37" fontId="14" fillId="0" borderId="0" xfId="0" applyFont="1" applyBorder="1" applyAlignment="1">
      <alignment horizontal="center" vertical="center"/>
    </xf>
    <xf numFmtId="37" fontId="11" fillId="34" borderId="34" xfId="0" applyFont="1" applyFill="1" applyBorder="1" applyAlignment="1">
      <alignment horizontal="center" vertical="center"/>
    </xf>
    <xf numFmtId="37" fontId="11" fillId="34" borderId="35" xfId="0" applyFont="1" applyFill="1" applyBorder="1" applyAlignment="1">
      <alignment horizontal="center" vertical="center"/>
    </xf>
    <xf numFmtId="37" fontId="11" fillId="34" borderId="36" xfId="0" applyFont="1" applyFill="1" applyBorder="1" applyAlignment="1">
      <alignment horizontal="center" vertical="center"/>
    </xf>
    <xf numFmtId="37" fontId="11" fillId="34" borderId="37" xfId="0" applyFont="1" applyFill="1" applyBorder="1" applyAlignment="1">
      <alignment horizontal="center" vertical="center"/>
    </xf>
    <xf numFmtId="37" fontId="15" fillId="34" borderId="23" xfId="0" applyFont="1" applyFill="1" applyBorder="1" applyAlignment="1">
      <alignment horizontal="center" vertical="center"/>
    </xf>
    <xf numFmtId="37" fontId="11" fillId="34" borderId="10" xfId="0" applyFont="1" applyFill="1" applyBorder="1" applyAlignment="1">
      <alignment horizontal="center" vertical="center"/>
    </xf>
    <xf numFmtId="37" fontId="16" fillId="0" borderId="17" xfId="0" applyFont="1" applyBorder="1" applyAlignment="1">
      <alignment horizontal="center" vertical="center"/>
    </xf>
    <xf numFmtId="37" fontId="13" fillId="35" borderId="16" xfId="0" applyFont="1" applyFill="1" applyBorder="1" applyAlignment="1">
      <alignment horizontal="center" vertical="center"/>
    </xf>
    <xf numFmtId="37" fontId="13" fillId="35" borderId="17" xfId="0" applyFont="1" applyFill="1" applyBorder="1" applyAlignment="1">
      <alignment horizontal="center" vertical="center"/>
    </xf>
    <xf numFmtId="37" fontId="13" fillId="35" borderId="10" xfId="0" applyFont="1" applyFill="1" applyBorder="1" applyAlignment="1">
      <alignment horizontal="center" vertical="center"/>
    </xf>
    <xf numFmtId="37" fontId="13" fillId="35" borderId="12" xfId="0" applyFont="1" applyFill="1" applyBorder="1" applyAlignment="1">
      <alignment horizontal="center" vertical="center"/>
    </xf>
    <xf numFmtId="37" fontId="17" fillId="34" borderId="26" xfId="0" applyFont="1" applyFill="1" applyBorder="1" applyAlignment="1">
      <alignment vertical="center"/>
    </xf>
    <xf numFmtId="37" fontId="12" fillId="34" borderId="27" xfId="0" applyFont="1" applyFill="1" applyBorder="1" applyAlignment="1">
      <alignment vertical="center"/>
    </xf>
    <xf numFmtId="37" fontId="12" fillId="34" borderId="28" xfId="0" applyFont="1" applyFill="1" applyBorder="1" applyAlignment="1">
      <alignment vertical="center"/>
    </xf>
    <xf numFmtId="37" fontId="17" fillId="0" borderId="0" xfId="0" applyFont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3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1733550</xdr:colOff>
      <xdr:row>4</xdr:row>
      <xdr:rowOff>76200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P35"/>
  <sheetViews>
    <sheetView showGridLines="0" tabSelected="1" view="pageBreakPreview" zoomScaleSheetLayoutView="100" zoomScalePageLayoutView="0" workbookViewId="0" topLeftCell="A1">
      <selection activeCell="A13" sqref="A13:P13"/>
    </sheetView>
  </sheetViews>
  <sheetFormatPr defaultColWidth="11.0703125" defaultRowHeight="20.25"/>
  <cols>
    <col min="1" max="1" width="21.609375" style="2" customWidth="1"/>
    <col min="2" max="16" width="4.23046875" style="2" customWidth="1"/>
    <col min="17" max="17" width="21.30859375" style="2" customWidth="1"/>
    <col min="18" max="18" width="4.4609375" style="2" customWidth="1"/>
    <col min="19" max="20" width="5.23046875" style="2" customWidth="1"/>
    <col min="21" max="25" width="4.4609375" style="2" customWidth="1"/>
    <col min="26" max="27" width="5.4609375" style="2" customWidth="1"/>
    <col min="28" max="31" width="4.4609375" style="2" customWidth="1"/>
    <col min="32" max="32" width="22.4609375" style="1" customWidth="1"/>
    <col min="33" max="42" width="4.609375" style="1" customWidth="1"/>
  </cols>
  <sheetData>
    <row r="1" ht="12.75"/>
    <row r="2" ht="12.75"/>
    <row r="3" ht="12.75"/>
    <row r="4" ht="12.75"/>
    <row r="5" ht="10.5" customHeight="1" thickBot="1"/>
    <row r="6" spans="1:16" ht="18.7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18.75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1:16" ht="19.5" thickBot="1">
      <c r="A8" s="19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ht="6.75" customHeight="1" thickBo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8.75">
      <c r="A10" s="22" t="s">
        <v>31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42" ht="19.5" thickBot="1">
      <c r="A11" s="25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8.25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9.5" thickBot="1">
      <c r="A13" s="28">
        <v>2013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37" t="s">
        <v>32</v>
      </c>
      <c r="R13" s="38" t="s">
        <v>33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9"/>
      <c r="AF13" s="31" t="s">
        <v>5</v>
      </c>
      <c r="AG13" s="47" t="s">
        <v>3</v>
      </c>
      <c r="AH13" s="48"/>
      <c r="AI13" s="48"/>
      <c r="AJ13" s="48"/>
      <c r="AK13" s="49"/>
      <c r="AL13" s="47" t="s">
        <v>2</v>
      </c>
      <c r="AM13" s="48"/>
      <c r="AN13" s="48"/>
      <c r="AO13" s="48"/>
      <c r="AP13" s="50"/>
    </row>
    <row r="14" spans="1:42" s="59" customFormat="1" ht="18.75" customHeight="1">
      <c r="A14" s="31" t="s">
        <v>5</v>
      </c>
      <c r="B14" s="53" t="s"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40"/>
      <c r="R14" s="41" t="s">
        <v>12</v>
      </c>
      <c r="S14" s="41" t="s">
        <v>34</v>
      </c>
      <c r="T14" s="41"/>
      <c r="U14" s="41"/>
      <c r="V14" s="41"/>
      <c r="W14" s="41"/>
      <c r="X14" s="41"/>
      <c r="Y14" s="41" t="s">
        <v>12</v>
      </c>
      <c r="Z14" s="41" t="s">
        <v>35</v>
      </c>
      <c r="AA14" s="41"/>
      <c r="AB14" s="41"/>
      <c r="AC14" s="41"/>
      <c r="AD14" s="41"/>
      <c r="AE14" s="42"/>
      <c r="AF14" s="32"/>
      <c r="AG14" s="51" t="s">
        <v>12</v>
      </c>
      <c r="AH14" s="56" t="s">
        <v>22</v>
      </c>
      <c r="AI14" s="57"/>
      <c r="AJ14" s="56" t="s">
        <v>23</v>
      </c>
      <c r="AK14" s="57"/>
      <c r="AL14" s="51" t="s">
        <v>12</v>
      </c>
      <c r="AM14" s="56" t="s">
        <v>26</v>
      </c>
      <c r="AN14" s="57"/>
      <c r="AO14" s="56" t="s">
        <v>23</v>
      </c>
      <c r="AP14" s="58"/>
    </row>
    <row r="15" spans="1:42" s="59" customFormat="1" ht="13.5" thickBot="1">
      <c r="A15" s="32"/>
      <c r="B15" s="56" t="s">
        <v>8</v>
      </c>
      <c r="C15" s="60"/>
      <c r="D15" s="60"/>
      <c r="E15" s="60"/>
      <c r="F15" s="57"/>
      <c r="G15" s="56" t="s">
        <v>9</v>
      </c>
      <c r="H15" s="60"/>
      <c r="I15" s="60"/>
      <c r="J15" s="60"/>
      <c r="K15" s="57"/>
      <c r="L15" s="56" t="s">
        <v>10</v>
      </c>
      <c r="M15" s="60"/>
      <c r="N15" s="60"/>
      <c r="O15" s="60"/>
      <c r="P15" s="58"/>
      <c r="Q15" s="40"/>
      <c r="R15" s="41"/>
      <c r="S15" s="41" t="s">
        <v>36</v>
      </c>
      <c r="T15" s="41"/>
      <c r="U15" s="41" t="s">
        <v>37</v>
      </c>
      <c r="V15" s="41"/>
      <c r="W15" s="41" t="s">
        <v>38</v>
      </c>
      <c r="X15" s="41"/>
      <c r="Y15" s="41"/>
      <c r="Z15" s="41" t="s">
        <v>36</v>
      </c>
      <c r="AA15" s="41"/>
      <c r="AB15" s="41" t="s">
        <v>37</v>
      </c>
      <c r="AC15" s="41"/>
      <c r="AD15" s="41" t="s">
        <v>38</v>
      </c>
      <c r="AE15" s="42"/>
      <c r="AF15" s="61" t="s">
        <v>11</v>
      </c>
      <c r="AG15" s="52"/>
      <c r="AH15" s="62" t="s">
        <v>0</v>
      </c>
      <c r="AI15" s="63" t="s">
        <v>1</v>
      </c>
      <c r="AJ15" s="63" t="s">
        <v>0</v>
      </c>
      <c r="AK15" s="63" t="s">
        <v>1</v>
      </c>
      <c r="AL15" s="52"/>
      <c r="AM15" s="62" t="s">
        <v>0</v>
      </c>
      <c r="AN15" s="63" t="s">
        <v>1</v>
      </c>
      <c r="AO15" s="63" t="s">
        <v>0</v>
      </c>
      <c r="AP15" s="64" t="s">
        <v>1</v>
      </c>
    </row>
    <row r="16" spans="1:42" s="59" customFormat="1" ht="18.75" customHeight="1" thickBot="1">
      <c r="A16" s="33" t="s">
        <v>11</v>
      </c>
      <c r="B16" s="65"/>
      <c r="C16" s="56" t="s">
        <v>22</v>
      </c>
      <c r="D16" s="57"/>
      <c r="E16" s="56" t="s">
        <v>23</v>
      </c>
      <c r="F16" s="57"/>
      <c r="G16" s="66"/>
      <c r="H16" s="56" t="s">
        <v>22</v>
      </c>
      <c r="I16" s="57"/>
      <c r="J16" s="56" t="s">
        <v>24</v>
      </c>
      <c r="K16" s="57"/>
      <c r="L16" s="66"/>
      <c r="M16" s="56" t="s">
        <v>22</v>
      </c>
      <c r="N16" s="57"/>
      <c r="O16" s="56" t="s">
        <v>23</v>
      </c>
      <c r="P16" s="58"/>
      <c r="Q16" s="43"/>
      <c r="R16" s="44"/>
      <c r="S16" s="45" t="s">
        <v>0</v>
      </c>
      <c r="T16" s="45" t="s">
        <v>1</v>
      </c>
      <c r="U16" s="45" t="s">
        <v>0</v>
      </c>
      <c r="V16" s="45" t="s">
        <v>1</v>
      </c>
      <c r="W16" s="45" t="s">
        <v>0</v>
      </c>
      <c r="X16" s="45" t="s">
        <v>1</v>
      </c>
      <c r="Y16" s="44"/>
      <c r="Z16" s="45" t="s">
        <v>0</v>
      </c>
      <c r="AA16" s="45" t="s">
        <v>1</v>
      </c>
      <c r="AB16" s="45" t="s">
        <v>0</v>
      </c>
      <c r="AC16" s="45" t="s">
        <v>1</v>
      </c>
      <c r="AD16" s="45" t="s">
        <v>0</v>
      </c>
      <c r="AE16" s="46" t="s">
        <v>1</v>
      </c>
      <c r="AF16" s="67" t="s">
        <v>39</v>
      </c>
      <c r="AG16" s="68">
        <f aca="true" t="shared" si="0" ref="AG16:AG21">AI16+AH16+AJ16+AK16</f>
        <v>60</v>
      </c>
      <c r="AH16" s="69">
        <v>11</v>
      </c>
      <c r="AI16" s="70">
        <v>27</v>
      </c>
      <c r="AJ16" s="70">
        <v>9</v>
      </c>
      <c r="AK16" s="70">
        <v>13</v>
      </c>
      <c r="AL16" s="68">
        <f aca="true" t="shared" si="1" ref="AL16:AL21">AN16+AM16+AO16+AP16</f>
        <v>60</v>
      </c>
      <c r="AM16" s="69">
        <v>11</v>
      </c>
      <c r="AN16" s="70">
        <v>27</v>
      </c>
      <c r="AO16" s="70">
        <v>9</v>
      </c>
      <c r="AP16" s="71">
        <v>13</v>
      </c>
    </row>
    <row r="17" spans="1:42" s="59" customFormat="1" ht="13.5" thickBot="1">
      <c r="A17" s="34"/>
      <c r="B17" s="72" t="s">
        <v>12</v>
      </c>
      <c r="C17" s="63" t="s">
        <v>0</v>
      </c>
      <c r="D17" s="63" t="s">
        <v>1</v>
      </c>
      <c r="E17" s="63" t="s">
        <v>0</v>
      </c>
      <c r="F17" s="63" t="s">
        <v>1</v>
      </c>
      <c r="G17" s="72" t="s">
        <v>12</v>
      </c>
      <c r="H17" s="72" t="s">
        <v>0</v>
      </c>
      <c r="I17" s="72" t="s">
        <v>1</v>
      </c>
      <c r="J17" s="72" t="s">
        <v>0</v>
      </c>
      <c r="K17" s="72" t="s">
        <v>1</v>
      </c>
      <c r="L17" s="63" t="s">
        <v>12</v>
      </c>
      <c r="M17" s="63" t="s">
        <v>0</v>
      </c>
      <c r="N17" s="63" t="s">
        <v>1</v>
      </c>
      <c r="O17" s="63" t="s">
        <v>0</v>
      </c>
      <c r="P17" s="64" t="s">
        <v>1</v>
      </c>
      <c r="Q17" s="73" t="s">
        <v>39</v>
      </c>
      <c r="R17" s="10">
        <f aca="true" t="shared" si="2" ref="R17:R24">SUM(S17:X17)</f>
        <v>15</v>
      </c>
      <c r="S17" s="11">
        <v>0</v>
      </c>
      <c r="T17" s="11">
        <v>1</v>
      </c>
      <c r="U17" s="11">
        <v>6</v>
      </c>
      <c r="V17" s="11">
        <v>1</v>
      </c>
      <c r="W17" s="11">
        <v>5</v>
      </c>
      <c r="X17" s="11">
        <v>2</v>
      </c>
      <c r="Y17" s="10">
        <f aca="true" t="shared" si="3" ref="Y17:Y24">SUM(Z17:AE17)</f>
        <v>21</v>
      </c>
      <c r="Z17" s="11">
        <v>0</v>
      </c>
      <c r="AA17" s="11">
        <v>1</v>
      </c>
      <c r="AB17" s="11">
        <v>4</v>
      </c>
      <c r="AC17" s="11">
        <v>1</v>
      </c>
      <c r="AD17" s="11">
        <v>8</v>
      </c>
      <c r="AE17" s="12">
        <v>7</v>
      </c>
      <c r="AF17" s="74" t="s">
        <v>15</v>
      </c>
      <c r="AG17" s="75">
        <f t="shared" si="0"/>
        <v>2</v>
      </c>
      <c r="AH17" s="4">
        <v>1</v>
      </c>
      <c r="AI17" s="4">
        <v>1</v>
      </c>
      <c r="AJ17" s="76">
        <v>0</v>
      </c>
      <c r="AK17" s="4">
        <v>0</v>
      </c>
      <c r="AL17" s="75">
        <f t="shared" si="1"/>
        <v>2</v>
      </c>
      <c r="AM17" s="4">
        <v>1</v>
      </c>
      <c r="AN17" s="4">
        <v>1</v>
      </c>
      <c r="AO17" s="76">
        <v>0</v>
      </c>
      <c r="AP17" s="6">
        <v>0</v>
      </c>
    </row>
    <row r="18" spans="1:42" s="59" customFormat="1" ht="16.5" customHeight="1">
      <c r="A18" s="77" t="s">
        <v>13</v>
      </c>
      <c r="B18" s="68">
        <f>SUM(C18:F18)</f>
        <v>195</v>
      </c>
      <c r="C18" s="78">
        <v>47</v>
      </c>
      <c r="D18" s="78">
        <v>66</v>
      </c>
      <c r="E18" s="78">
        <v>27</v>
      </c>
      <c r="F18" s="78">
        <v>55</v>
      </c>
      <c r="G18" s="68">
        <f>SUM(H18:K18)</f>
        <v>64</v>
      </c>
      <c r="H18" s="78">
        <v>10</v>
      </c>
      <c r="I18" s="78">
        <v>23</v>
      </c>
      <c r="J18" s="79">
        <v>12</v>
      </c>
      <c r="K18" s="79">
        <v>19</v>
      </c>
      <c r="L18" s="68">
        <f>SUM(M18:P18)</f>
        <v>224</v>
      </c>
      <c r="M18" s="78">
        <v>43</v>
      </c>
      <c r="N18" s="78">
        <v>70</v>
      </c>
      <c r="O18" s="80">
        <v>42</v>
      </c>
      <c r="P18" s="81">
        <v>69</v>
      </c>
      <c r="Q18" s="5" t="s">
        <v>40</v>
      </c>
      <c r="R18" s="3">
        <f>SUM(S18:X18)</f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3">
        <f>SUM(Z18:AE18)</f>
        <v>1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6">
        <v>0</v>
      </c>
      <c r="AF18" s="74" t="s">
        <v>47</v>
      </c>
      <c r="AG18" s="75">
        <f t="shared" si="0"/>
        <v>7</v>
      </c>
      <c r="AH18" s="4">
        <v>0</v>
      </c>
      <c r="AI18" s="4">
        <v>3</v>
      </c>
      <c r="AJ18" s="76">
        <v>0</v>
      </c>
      <c r="AK18" s="4">
        <v>4</v>
      </c>
      <c r="AL18" s="75">
        <f t="shared" si="1"/>
        <v>7</v>
      </c>
      <c r="AM18" s="4">
        <v>0</v>
      </c>
      <c r="AN18" s="4">
        <v>3</v>
      </c>
      <c r="AO18" s="76">
        <v>0</v>
      </c>
      <c r="AP18" s="6">
        <v>4</v>
      </c>
    </row>
    <row r="19" spans="1:42" s="59" customFormat="1" ht="16.5" customHeight="1">
      <c r="A19" s="82" t="s">
        <v>14</v>
      </c>
      <c r="B19" s="75">
        <f>SUM(C19:F19)</f>
        <v>74</v>
      </c>
      <c r="C19" s="4">
        <v>17</v>
      </c>
      <c r="D19" s="4">
        <v>37</v>
      </c>
      <c r="E19" s="76">
        <v>8</v>
      </c>
      <c r="F19" s="4">
        <v>12</v>
      </c>
      <c r="G19" s="75">
        <f>SUM(H19:K19)</f>
        <v>25</v>
      </c>
      <c r="H19" s="4">
        <v>2</v>
      </c>
      <c r="I19" s="4">
        <v>11</v>
      </c>
      <c r="J19" s="83">
        <v>6</v>
      </c>
      <c r="K19" s="83">
        <v>6</v>
      </c>
      <c r="L19" s="75">
        <f>SUM(M19:P19)</f>
        <v>112</v>
      </c>
      <c r="M19" s="4">
        <v>16</v>
      </c>
      <c r="N19" s="4">
        <v>38</v>
      </c>
      <c r="O19" s="84">
        <v>20</v>
      </c>
      <c r="P19" s="85">
        <v>38</v>
      </c>
      <c r="Q19" s="5" t="s">
        <v>41</v>
      </c>
      <c r="R19" s="3">
        <f t="shared" si="2"/>
        <v>8</v>
      </c>
      <c r="S19" s="4">
        <v>0</v>
      </c>
      <c r="T19" s="4">
        <v>0</v>
      </c>
      <c r="U19" s="4">
        <v>2</v>
      </c>
      <c r="V19" s="4">
        <v>2</v>
      </c>
      <c r="W19" s="4">
        <v>2</v>
      </c>
      <c r="X19" s="4">
        <v>2</v>
      </c>
      <c r="Y19" s="3">
        <f t="shared" si="3"/>
        <v>9</v>
      </c>
      <c r="Z19" s="4">
        <v>0</v>
      </c>
      <c r="AA19" s="4">
        <v>0</v>
      </c>
      <c r="AB19" s="4">
        <v>2</v>
      </c>
      <c r="AC19" s="4">
        <v>3</v>
      </c>
      <c r="AD19" s="4">
        <v>3</v>
      </c>
      <c r="AE19" s="6">
        <v>1</v>
      </c>
      <c r="AF19" s="74" t="s">
        <v>48</v>
      </c>
      <c r="AG19" s="75">
        <f t="shared" si="0"/>
        <v>0</v>
      </c>
      <c r="AH19" s="76">
        <v>0</v>
      </c>
      <c r="AI19" s="76">
        <v>0</v>
      </c>
      <c r="AJ19" s="76">
        <v>0</v>
      </c>
      <c r="AK19" s="76">
        <v>0</v>
      </c>
      <c r="AL19" s="75">
        <v>0</v>
      </c>
      <c r="AM19" s="76">
        <v>0</v>
      </c>
      <c r="AN19" s="76">
        <v>0</v>
      </c>
      <c r="AO19" s="76">
        <v>0</v>
      </c>
      <c r="AP19" s="86">
        <v>0</v>
      </c>
    </row>
    <row r="20" spans="1:42" s="59" customFormat="1" ht="16.5" customHeight="1">
      <c r="A20" s="82" t="s">
        <v>15</v>
      </c>
      <c r="B20" s="75">
        <f>SUM(C20:F20)</f>
        <v>66</v>
      </c>
      <c r="C20" s="4">
        <v>24</v>
      </c>
      <c r="D20" s="4">
        <v>19</v>
      </c>
      <c r="E20" s="76">
        <v>15</v>
      </c>
      <c r="F20" s="76">
        <v>8</v>
      </c>
      <c r="G20" s="75">
        <f>SUM(H20:K20)</f>
        <v>31</v>
      </c>
      <c r="H20" s="4">
        <v>8</v>
      </c>
      <c r="I20" s="4">
        <v>8</v>
      </c>
      <c r="J20" s="84">
        <v>11</v>
      </c>
      <c r="K20" s="84">
        <v>4</v>
      </c>
      <c r="L20" s="75">
        <f>SUM(M20:P20)</f>
        <v>90</v>
      </c>
      <c r="M20" s="4">
        <v>24</v>
      </c>
      <c r="N20" s="4">
        <v>19</v>
      </c>
      <c r="O20" s="84">
        <v>32</v>
      </c>
      <c r="P20" s="85">
        <v>15</v>
      </c>
      <c r="Q20" s="5" t="s">
        <v>42</v>
      </c>
      <c r="R20" s="3">
        <f t="shared" si="2"/>
        <v>6</v>
      </c>
      <c r="S20" s="4">
        <v>0</v>
      </c>
      <c r="T20" s="4">
        <v>0</v>
      </c>
      <c r="U20" s="4">
        <v>1</v>
      </c>
      <c r="V20" s="4">
        <v>1</v>
      </c>
      <c r="W20" s="4">
        <v>3</v>
      </c>
      <c r="X20" s="4">
        <v>1</v>
      </c>
      <c r="Y20" s="3">
        <f t="shared" si="3"/>
        <v>10</v>
      </c>
      <c r="Z20" s="4">
        <v>0</v>
      </c>
      <c r="AA20" s="4">
        <v>0</v>
      </c>
      <c r="AB20" s="4">
        <v>1</v>
      </c>
      <c r="AC20" s="4">
        <v>0</v>
      </c>
      <c r="AD20" s="4">
        <v>6</v>
      </c>
      <c r="AE20" s="6">
        <v>3</v>
      </c>
      <c r="AF20" s="74" t="s">
        <v>49</v>
      </c>
      <c r="AG20" s="75">
        <f t="shared" si="0"/>
        <v>27</v>
      </c>
      <c r="AH20" s="76">
        <v>4</v>
      </c>
      <c r="AI20" s="76">
        <v>15</v>
      </c>
      <c r="AJ20" s="76">
        <v>2</v>
      </c>
      <c r="AK20" s="76">
        <v>6</v>
      </c>
      <c r="AL20" s="75">
        <f t="shared" si="1"/>
        <v>27</v>
      </c>
      <c r="AM20" s="76">
        <v>4</v>
      </c>
      <c r="AN20" s="76">
        <v>15</v>
      </c>
      <c r="AO20" s="76">
        <v>2</v>
      </c>
      <c r="AP20" s="86">
        <v>6</v>
      </c>
    </row>
    <row r="21" spans="1:42" s="59" customFormat="1" ht="16.5" customHeight="1">
      <c r="A21" s="82" t="s">
        <v>16</v>
      </c>
      <c r="B21" s="75">
        <f>SUM(C21:F21)</f>
        <v>37</v>
      </c>
      <c r="C21" s="4">
        <v>8</v>
      </c>
      <c r="D21" s="4">
        <v>24</v>
      </c>
      <c r="E21" s="76">
        <v>1</v>
      </c>
      <c r="F21" s="4">
        <v>4</v>
      </c>
      <c r="G21" s="75">
        <f>SUM(H21:K21)</f>
        <v>11</v>
      </c>
      <c r="H21" s="4">
        <v>2</v>
      </c>
      <c r="I21" s="4">
        <v>9</v>
      </c>
      <c r="J21" s="83">
        <v>0</v>
      </c>
      <c r="K21" s="83">
        <v>0</v>
      </c>
      <c r="L21" s="75">
        <f>SUM(M21:P21)</f>
        <v>54</v>
      </c>
      <c r="M21" s="4">
        <v>4</v>
      </c>
      <c r="N21" s="4">
        <v>28</v>
      </c>
      <c r="O21" s="84">
        <v>4</v>
      </c>
      <c r="P21" s="85">
        <v>18</v>
      </c>
      <c r="Q21" s="5" t="s">
        <v>43</v>
      </c>
      <c r="R21" s="3">
        <f t="shared" si="2"/>
        <v>9</v>
      </c>
      <c r="S21" s="4">
        <v>0</v>
      </c>
      <c r="T21" s="4">
        <v>0</v>
      </c>
      <c r="U21" s="4">
        <v>1</v>
      </c>
      <c r="V21" s="4">
        <v>1</v>
      </c>
      <c r="W21" s="4">
        <v>3</v>
      </c>
      <c r="X21" s="4">
        <v>4</v>
      </c>
      <c r="Y21" s="3">
        <f t="shared" si="3"/>
        <v>8</v>
      </c>
      <c r="Z21" s="4">
        <v>1</v>
      </c>
      <c r="AA21" s="4">
        <v>0</v>
      </c>
      <c r="AB21" s="4">
        <v>0</v>
      </c>
      <c r="AC21" s="4">
        <v>1</v>
      </c>
      <c r="AD21" s="4">
        <v>4</v>
      </c>
      <c r="AE21" s="6">
        <v>2</v>
      </c>
      <c r="AF21" s="74" t="s">
        <v>46</v>
      </c>
      <c r="AG21" s="75">
        <f t="shared" si="0"/>
        <v>38</v>
      </c>
      <c r="AH21" s="4">
        <v>2</v>
      </c>
      <c r="AI21" s="4">
        <v>22</v>
      </c>
      <c r="AJ21" s="76">
        <v>3</v>
      </c>
      <c r="AK21" s="4">
        <v>11</v>
      </c>
      <c r="AL21" s="75">
        <f t="shared" si="1"/>
        <v>38</v>
      </c>
      <c r="AM21" s="4">
        <v>2</v>
      </c>
      <c r="AN21" s="4">
        <v>22</v>
      </c>
      <c r="AO21" s="76">
        <v>3</v>
      </c>
      <c r="AP21" s="6">
        <v>11</v>
      </c>
    </row>
    <row r="22" spans="1:42" s="59" customFormat="1" ht="16.5" customHeight="1" thickBot="1">
      <c r="A22" s="82" t="s">
        <v>17</v>
      </c>
      <c r="B22" s="75">
        <f>SUM(C22:F22)</f>
        <v>58</v>
      </c>
      <c r="C22" s="4">
        <v>13</v>
      </c>
      <c r="D22" s="4">
        <v>34</v>
      </c>
      <c r="E22" s="76">
        <v>6</v>
      </c>
      <c r="F22" s="4">
        <v>5</v>
      </c>
      <c r="G22" s="75">
        <f>SUM(H22:K22)</f>
        <v>23</v>
      </c>
      <c r="H22" s="4">
        <v>2</v>
      </c>
      <c r="I22" s="4">
        <v>10</v>
      </c>
      <c r="J22" s="83">
        <v>3</v>
      </c>
      <c r="K22" s="83">
        <v>8</v>
      </c>
      <c r="L22" s="75">
        <f>SUM(M22:P22)</f>
        <v>93</v>
      </c>
      <c r="M22" s="4">
        <v>12</v>
      </c>
      <c r="N22" s="4">
        <v>35</v>
      </c>
      <c r="O22" s="84">
        <v>10</v>
      </c>
      <c r="P22" s="85">
        <v>36</v>
      </c>
      <c r="Q22" s="5" t="s">
        <v>44</v>
      </c>
      <c r="R22" s="3">
        <f t="shared" si="2"/>
        <v>3</v>
      </c>
      <c r="S22" s="4">
        <v>0</v>
      </c>
      <c r="T22" s="4">
        <v>0</v>
      </c>
      <c r="U22" s="4">
        <v>0</v>
      </c>
      <c r="V22" s="4">
        <v>2</v>
      </c>
      <c r="W22" s="4">
        <v>1</v>
      </c>
      <c r="X22" s="4">
        <v>0</v>
      </c>
      <c r="Y22" s="3">
        <f t="shared" si="3"/>
        <v>4</v>
      </c>
      <c r="Z22" s="4">
        <v>0</v>
      </c>
      <c r="AA22" s="4">
        <v>0</v>
      </c>
      <c r="AB22" s="4">
        <v>0</v>
      </c>
      <c r="AC22" s="4">
        <v>1</v>
      </c>
      <c r="AD22" s="4">
        <v>1</v>
      </c>
      <c r="AE22" s="6">
        <v>2</v>
      </c>
      <c r="AF22" s="87" t="s">
        <v>50</v>
      </c>
      <c r="AG22" s="88">
        <f>SUM(AG16:AG21)</f>
        <v>134</v>
      </c>
      <c r="AH22" s="88">
        <f aca="true" t="shared" si="4" ref="AH22:AP22">SUM(AH16:AH21)</f>
        <v>18</v>
      </c>
      <c r="AI22" s="88">
        <f t="shared" si="4"/>
        <v>68</v>
      </c>
      <c r="AJ22" s="88">
        <f t="shared" si="4"/>
        <v>14</v>
      </c>
      <c r="AK22" s="88">
        <f t="shared" si="4"/>
        <v>34</v>
      </c>
      <c r="AL22" s="88">
        <f t="shared" si="4"/>
        <v>134</v>
      </c>
      <c r="AM22" s="88">
        <f t="shared" si="4"/>
        <v>18</v>
      </c>
      <c r="AN22" s="88">
        <f t="shared" si="4"/>
        <v>68</v>
      </c>
      <c r="AO22" s="88">
        <f t="shared" si="4"/>
        <v>14</v>
      </c>
      <c r="AP22" s="89">
        <f t="shared" si="4"/>
        <v>34</v>
      </c>
    </row>
    <row r="23" spans="1:42" s="59" customFormat="1" ht="16.5" customHeight="1" thickBot="1">
      <c r="A23" s="7" t="s">
        <v>4</v>
      </c>
      <c r="B23" s="88">
        <f aca="true" t="shared" si="5" ref="B23:P23">SUM(B18:B22)</f>
        <v>430</v>
      </c>
      <c r="C23" s="88">
        <f t="shared" si="5"/>
        <v>109</v>
      </c>
      <c r="D23" s="88">
        <f t="shared" si="5"/>
        <v>180</v>
      </c>
      <c r="E23" s="88">
        <f t="shared" si="5"/>
        <v>57</v>
      </c>
      <c r="F23" s="88">
        <f t="shared" si="5"/>
        <v>84</v>
      </c>
      <c r="G23" s="88">
        <f t="shared" si="5"/>
        <v>154</v>
      </c>
      <c r="H23" s="88">
        <f t="shared" si="5"/>
        <v>24</v>
      </c>
      <c r="I23" s="88">
        <f t="shared" si="5"/>
        <v>61</v>
      </c>
      <c r="J23" s="90">
        <f t="shared" si="5"/>
        <v>32</v>
      </c>
      <c r="K23" s="90">
        <f t="shared" si="5"/>
        <v>37</v>
      </c>
      <c r="L23" s="88">
        <f t="shared" si="5"/>
        <v>573</v>
      </c>
      <c r="M23" s="88">
        <f t="shared" si="5"/>
        <v>99</v>
      </c>
      <c r="N23" s="88">
        <f t="shared" si="5"/>
        <v>190</v>
      </c>
      <c r="O23" s="90">
        <f t="shared" si="5"/>
        <v>108</v>
      </c>
      <c r="P23" s="91">
        <f t="shared" si="5"/>
        <v>176</v>
      </c>
      <c r="Q23" s="5" t="s">
        <v>45</v>
      </c>
      <c r="R23" s="3">
        <f>SUM(S23:X23)</f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3">
        <f>SUM(Z23:AE23)</f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6">
        <v>0</v>
      </c>
      <c r="AF23" s="92"/>
      <c r="AG23" s="93"/>
      <c r="AH23" s="93"/>
      <c r="AI23" s="93"/>
      <c r="AJ23" s="92"/>
      <c r="AK23" s="93"/>
      <c r="AL23" s="93"/>
      <c r="AM23" s="93"/>
      <c r="AN23" s="93"/>
      <c r="AO23" s="93"/>
      <c r="AP23" s="93"/>
    </row>
    <row r="24" spans="1:42" s="59" customFormat="1" ht="13.5" thickBot="1">
      <c r="A24" s="92"/>
      <c r="B24" s="94"/>
      <c r="C24" s="93"/>
      <c r="D24" s="93"/>
      <c r="E24" s="92"/>
      <c r="F24" s="93"/>
      <c r="G24" s="95"/>
      <c r="H24" s="93"/>
      <c r="I24" s="93"/>
      <c r="J24" s="93"/>
      <c r="K24" s="93"/>
      <c r="L24" s="95"/>
      <c r="M24" s="93"/>
      <c r="N24" s="93"/>
      <c r="O24" s="92"/>
      <c r="P24" s="96"/>
      <c r="Q24" s="5" t="s">
        <v>46</v>
      </c>
      <c r="R24" s="3">
        <f t="shared" si="2"/>
        <v>13</v>
      </c>
      <c r="S24" s="4">
        <v>1</v>
      </c>
      <c r="T24" s="4">
        <v>0</v>
      </c>
      <c r="U24" s="4">
        <v>3</v>
      </c>
      <c r="V24" s="4">
        <v>2</v>
      </c>
      <c r="W24" s="4">
        <v>5</v>
      </c>
      <c r="X24" s="4">
        <v>2</v>
      </c>
      <c r="Y24" s="3">
        <f t="shared" si="3"/>
        <v>10</v>
      </c>
      <c r="Z24" s="4">
        <v>2</v>
      </c>
      <c r="AA24" s="4">
        <v>1</v>
      </c>
      <c r="AB24" s="4">
        <v>3</v>
      </c>
      <c r="AC24" s="4">
        <v>0</v>
      </c>
      <c r="AD24" s="4">
        <v>4</v>
      </c>
      <c r="AE24" s="6">
        <v>0</v>
      </c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</row>
    <row r="25" spans="1:42" s="59" customFormat="1" ht="19.5" customHeight="1" thickBot="1">
      <c r="A25" s="98"/>
      <c r="B25" s="94"/>
      <c r="C25" s="93"/>
      <c r="D25" s="93"/>
      <c r="E25" s="92"/>
      <c r="F25" s="93"/>
      <c r="G25" s="95"/>
      <c r="H25" s="93"/>
      <c r="I25" s="93"/>
      <c r="J25" s="93"/>
      <c r="K25" s="93"/>
      <c r="L25" s="95"/>
      <c r="M25" s="93"/>
      <c r="N25" s="93"/>
      <c r="O25" s="92"/>
      <c r="P25" s="96"/>
      <c r="Q25" s="7" t="s">
        <v>4</v>
      </c>
      <c r="R25" s="8">
        <f aca="true" t="shared" si="6" ref="R25:AE25">SUM(R17:R24)</f>
        <v>54</v>
      </c>
      <c r="S25" s="8">
        <f t="shared" si="6"/>
        <v>1</v>
      </c>
      <c r="T25" s="8">
        <f t="shared" si="6"/>
        <v>1</v>
      </c>
      <c r="U25" s="8">
        <f t="shared" si="6"/>
        <v>13</v>
      </c>
      <c r="V25" s="8">
        <f t="shared" si="6"/>
        <v>9</v>
      </c>
      <c r="W25" s="8">
        <f t="shared" si="6"/>
        <v>19</v>
      </c>
      <c r="X25" s="8">
        <f t="shared" si="6"/>
        <v>11</v>
      </c>
      <c r="Y25" s="8">
        <f t="shared" si="6"/>
        <v>63</v>
      </c>
      <c r="Z25" s="8">
        <f t="shared" si="6"/>
        <v>3</v>
      </c>
      <c r="AA25" s="8">
        <f t="shared" si="6"/>
        <v>2</v>
      </c>
      <c r="AB25" s="8">
        <f t="shared" si="6"/>
        <v>10</v>
      </c>
      <c r="AC25" s="8">
        <f t="shared" si="6"/>
        <v>6</v>
      </c>
      <c r="AD25" s="8">
        <f t="shared" si="6"/>
        <v>27</v>
      </c>
      <c r="AE25" s="9">
        <f t="shared" si="6"/>
        <v>15</v>
      </c>
      <c r="AF25" s="31" t="s">
        <v>5</v>
      </c>
      <c r="AG25" s="99" t="s">
        <v>3</v>
      </c>
      <c r="AH25" s="100"/>
      <c r="AI25" s="100"/>
      <c r="AJ25" s="100"/>
      <c r="AK25" s="101"/>
      <c r="AL25" s="99" t="s">
        <v>2</v>
      </c>
      <c r="AM25" s="100"/>
      <c r="AN25" s="100"/>
      <c r="AO25" s="100"/>
      <c r="AP25" s="102"/>
    </row>
    <row r="26" spans="1:42" s="59" customFormat="1" ht="18.75" customHeight="1">
      <c r="A26" s="31" t="s">
        <v>5</v>
      </c>
      <c r="B26" s="53" t="s"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32"/>
      <c r="AG26" s="51" t="s">
        <v>12</v>
      </c>
      <c r="AH26" s="56" t="s">
        <v>26</v>
      </c>
      <c r="AI26" s="57"/>
      <c r="AJ26" s="56" t="s">
        <v>24</v>
      </c>
      <c r="AK26" s="57"/>
      <c r="AL26" s="51" t="s">
        <v>12</v>
      </c>
      <c r="AM26" s="56" t="s">
        <v>22</v>
      </c>
      <c r="AN26" s="57"/>
      <c r="AO26" s="56" t="s">
        <v>23</v>
      </c>
      <c r="AP26" s="58"/>
    </row>
    <row r="27" spans="1:42" s="59" customFormat="1" ht="13.5" thickBot="1">
      <c r="A27" s="32"/>
      <c r="B27" s="56" t="s">
        <v>25</v>
      </c>
      <c r="C27" s="60"/>
      <c r="D27" s="60"/>
      <c r="E27" s="60"/>
      <c r="F27" s="57"/>
      <c r="G27" s="56" t="s">
        <v>9</v>
      </c>
      <c r="H27" s="60"/>
      <c r="I27" s="60"/>
      <c r="J27" s="60"/>
      <c r="K27" s="57"/>
      <c r="L27" s="56" t="s">
        <v>10</v>
      </c>
      <c r="M27" s="60"/>
      <c r="N27" s="60"/>
      <c r="O27" s="60"/>
      <c r="P27" s="58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103" t="s">
        <v>6</v>
      </c>
      <c r="AG27" s="52"/>
      <c r="AH27" s="62" t="s">
        <v>0</v>
      </c>
      <c r="AI27" s="63" t="s">
        <v>1</v>
      </c>
      <c r="AJ27" s="63" t="s">
        <v>0</v>
      </c>
      <c r="AK27" s="63" t="s">
        <v>1</v>
      </c>
      <c r="AL27" s="52"/>
      <c r="AM27" s="62" t="s">
        <v>0</v>
      </c>
      <c r="AN27" s="63" t="s">
        <v>1</v>
      </c>
      <c r="AO27" s="63" t="s">
        <v>0</v>
      </c>
      <c r="AP27" s="64" t="s">
        <v>1</v>
      </c>
    </row>
    <row r="28" spans="1:42" s="59" customFormat="1" ht="12.75">
      <c r="A28" s="35" t="s">
        <v>6</v>
      </c>
      <c r="B28" s="104"/>
      <c r="C28" s="56" t="s">
        <v>26</v>
      </c>
      <c r="D28" s="57"/>
      <c r="E28" s="56" t="s">
        <v>24</v>
      </c>
      <c r="F28" s="57"/>
      <c r="G28" s="66"/>
      <c r="H28" s="56" t="s">
        <v>22</v>
      </c>
      <c r="I28" s="57"/>
      <c r="J28" s="56" t="s">
        <v>23</v>
      </c>
      <c r="K28" s="57"/>
      <c r="L28" s="66"/>
      <c r="M28" s="56" t="s">
        <v>26</v>
      </c>
      <c r="N28" s="57"/>
      <c r="O28" s="56" t="s">
        <v>23</v>
      </c>
      <c r="P28" s="58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77" t="s">
        <v>39</v>
      </c>
      <c r="AG28" s="68">
        <f>AI28+AH28+AJ28+AK28</f>
        <v>139</v>
      </c>
      <c r="AH28" s="78">
        <v>14</v>
      </c>
      <c r="AI28" s="78">
        <v>51</v>
      </c>
      <c r="AJ28" s="70">
        <v>22</v>
      </c>
      <c r="AK28" s="78">
        <v>52</v>
      </c>
      <c r="AL28" s="68">
        <f>AN28+AM28+AO28+AP28</f>
        <v>139</v>
      </c>
      <c r="AM28" s="78">
        <v>14</v>
      </c>
      <c r="AN28" s="78">
        <v>51</v>
      </c>
      <c r="AO28" s="70">
        <v>22</v>
      </c>
      <c r="AP28" s="105">
        <v>52</v>
      </c>
    </row>
    <row r="29" spans="1:42" s="59" customFormat="1" ht="13.5" thickBot="1">
      <c r="A29" s="36"/>
      <c r="B29" s="72" t="s">
        <v>12</v>
      </c>
      <c r="C29" s="63" t="s">
        <v>0</v>
      </c>
      <c r="D29" s="63" t="s">
        <v>1</v>
      </c>
      <c r="E29" s="63" t="s">
        <v>0</v>
      </c>
      <c r="F29" s="63" t="s">
        <v>1</v>
      </c>
      <c r="G29" s="72" t="s">
        <v>12</v>
      </c>
      <c r="H29" s="72" t="s">
        <v>0</v>
      </c>
      <c r="I29" s="72" t="s">
        <v>1</v>
      </c>
      <c r="J29" s="72" t="s">
        <v>0</v>
      </c>
      <c r="K29" s="72" t="s">
        <v>1</v>
      </c>
      <c r="L29" s="63" t="s">
        <v>12</v>
      </c>
      <c r="M29" s="63" t="s">
        <v>0</v>
      </c>
      <c r="N29" s="63" t="s">
        <v>1</v>
      </c>
      <c r="O29" s="63" t="s">
        <v>0</v>
      </c>
      <c r="P29" s="64" t="s">
        <v>1</v>
      </c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82" t="s">
        <v>19</v>
      </c>
      <c r="AG29" s="75">
        <f>AI29+AH29+AJ29+AK29</f>
        <v>168</v>
      </c>
      <c r="AH29" s="76">
        <v>13</v>
      </c>
      <c r="AI29" s="76">
        <v>59</v>
      </c>
      <c r="AJ29" s="76">
        <v>28</v>
      </c>
      <c r="AK29" s="76">
        <v>68</v>
      </c>
      <c r="AL29" s="75">
        <f>AN29+AM29+AO29+AP29</f>
        <v>168</v>
      </c>
      <c r="AM29" s="76">
        <v>13</v>
      </c>
      <c r="AN29" s="76">
        <v>59</v>
      </c>
      <c r="AO29" s="76">
        <v>28</v>
      </c>
      <c r="AP29" s="86">
        <v>68</v>
      </c>
    </row>
    <row r="30" spans="1:42" s="59" customFormat="1" ht="16.5" customHeight="1">
      <c r="A30" s="77" t="s">
        <v>13</v>
      </c>
      <c r="B30" s="68">
        <f>SUM(C30:F30)</f>
        <v>447</v>
      </c>
      <c r="C30" s="106">
        <v>108</v>
      </c>
      <c r="D30" s="106">
        <v>188</v>
      </c>
      <c r="E30" s="70">
        <v>49</v>
      </c>
      <c r="F30" s="106">
        <v>102</v>
      </c>
      <c r="G30" s="68">
        <f>SUM(H30:K30)</f>
        <v>185</v>
      </c>
      <c r="H30" s="106">
        <v>31</v>
      </c>
      <c r="I30" s="106">
        <v>60</v>
      </c>
      <c r="J30" s="80">
        <v>28</v>
      </c>
      <c r="K30" s="80">
        <v>66</v>
      </c>
      <c r="L30" s="68">
        <f>SUM(M30:P30)</f>
        <v>616</v>
      </c>
      <c r="M30" s="106">
        <v>106</v>
      </c>
      <c r="N30" s="106">
        <v>183</v>
      </c>
      <c r="O30" s="106">
        <v>118</v>
      </c>
      <c r="P30" s="107">
        <v>209</v>
      </c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82" t="s">
        <v>51</v>
      </c>
      <c r="AG30" s="75">
        <f>AI30+AH30+AJ30+AK30</f>
        <v>1</v>
      </c>
      <c r="AH30" s="76">
        <v>0</v>
      </c>
      <c r="AI30" s="76">
        <v>1</v>
      </c>
      <c r="AJ30" s="76">
        <v>0</v>
      </c>
      <c r="AK30" s="76">
        <v>0</v>
      </c>
      <c r="AL30" s="75">
        <f>AN30+AM30+AO30+AP30</f>
        <v>1</v>
      </c>
      <c r="AM30" s="76">
        <v>0</v>
      </c>
      <c r="AN30" s="76">
        <v>1</v>
      </c>
      <c r="AO30" s="76">
        <v>0</v>
      </c>
      <c r="AP30" s="86">
        <v>0</v>
      </c>
    </row>
    <row r="31" spans="1:42" s="59" customFormat="1" ht="16.5" customHeight="1">
      <c r="A31" s="82" t="s">
        <v>18</v>
      </c>
      <c r="B31" s="75">
        <f>SUM(C31:F31)</f>
        <v>48</v>
      </c>
      <c r="C31" s="108">
        <v>5</v>
      </c>
      <c r="D31" s="108">
        <v>3</v>
      </c>
      <c r="E31" s="108">
        <v>18</v>
      </c>
      <c r="F31" s="108">
        <v>22</v>
      </c>
      <c r="G31" s="75">
        <f>SUM(H31:K31)</f>
        <v>26</v>
      </c>
      <c r="H31" s="108">
        <v>1</v>
      </c>
      <c r="I31" s="108">
        <v>1</v>
      </c>
      <c r="J31" s="84">
        <v>11</v>
      </c>
      <c r="K31" s="84">
        <v>13</v>
      </c>
      <c r="L31" s="75">
        <f>SUM(M31:P31)</f>
        <v>39</v>
      </c>
      <c r="M31" s="108">
        <v>5</v>
      </c>
      <c r="N31" s="108">
        <v>3</v>
      </c>
      <c r="O31" s="108">
        <v>15</v>
      </c>
      <c r="P31" s="109">
        <v>16</v>
      </c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82" t="s">
        <v>52</v>
      </c>
      <c r="AG31" s="75">
        <f>AI31+AH31+AJ31+AK31</f>
        <v>8</v>
      </c>
      <c r="AH31" s="76">
        <v>1</v>
      </c>
      <c r="AI31" s="76">
        <v>4</v>
      </c>
      <c r="AJ31" s="76">
        <v>1</v>
      </c>
      <c r="AK31" s="76">
        <v>2</v>
      </c>
      <c r="AL31" s="75">
        <f>AN31+AM31+AO31+AP31</f>
        <v>8</v>
      </c>
      <c r="AM31" s="76">
        <v>1</v>
      </c>
      <c r="AN31" s="76">
        <v>4</v>
      </c>
      <c r="AO31" s="76">
        <v>1</v>
      </c>
      <c r="AP31" s="86">
        <v>2</v>
      </c>
    </row>
    <row r="32" spans="1:42" s="59" customFormat="1" ht="16.5" customHeight="1" thickBot="1">
      <c r="A32" s="82" t="s">
        <v>19</v>
      </c>
      <c r="B32" s="75">
        <f>SUM(C32:F32)</f>
        <v>421</v>
      </c>
      <c r="C32" s="108">
        <v>96</v>
      </c>
      <c r="D32" s="108">
        <v>225</v>
      </c>
      <c r="E32" s="76">
        <v>39</v>
      </c>
      <c r="F32" s="108">
        <v>61</v>
      </c>
      <c r="G32" s="75">
        <f>SUM(H32:K32)</f>
        <v>118</v>
      </c>
      <c r="H32" s="108">
        <v>16</v>
      </c>
      <c r="I32" s="108">
        <v>34</v>
      </c>
      <c r="J32" s="84">
        <v>22</v>
      </c>
      <c r="K32" s="84">
        <v>46</v>
      </c>
      <c r="L32" s="75">
        <f>SUM(M32:P32)</f>
        <v>629</v>
      </c>
      <c r="M32" s="108">
        <v>96</v>
      </c>
      <c r="N32" s="108">
        <v>225</v>
      </c>
      <c r="O32" s="108">
        <v>90</v>
      </c>
      <c r="P32" s="109">
        <v>218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87" t="s">
        <v>50</v>
      </c>
      <c r="AG32" s="88">
        <f aca="true" t="shared" si="7" ref="AG32:AP32">SUM(AG28:AG31)</f>
        <v>316</v>
      </c>
      <c r="AH32" s="88">
        <f t="shared" si="7"/>
        <v>28</v>
      </c>
      <c r="AI32" s="88">
        <f t="shared" si="7"/>
        <v>115</v>
      </c>
      <c r="AJ32" s="88">
        <f t="shared" si="7"/>
        <v>51</v>
      </c>
      <c r="AK32" s="88">
        <f t="shared" si="7"/>
        <v>122</v>
      </c>
      <c r="AL32" s="88">
        <f t="shared" si="7"/>
        <v>316</v>
      </c>
      <c r="AM32" s="88">
        <f t="shared" si="7"/>
        <v>28</v>
      </c>
      <c r="AN32" s="88">
        <f t="shared" si="7"/>
        <v>115</v>
      </c>
      <c r="AO32" s="88">
        <f t="shared" si="7"/>
        <v>51</v>
      </c>
      <c r="AP32" s="89">
        <f t="shared" si="7"/>
        <v>122</v>
      </c>
    </row>
    <row r="33" spans="1:31" s="59" customFormat="1" ht="16.5" customHeight="1" thickBot="1">
      <c r="A33" s="82" t="s">
        <v>20</v>
      </c>
      <c r="B33" s="75">
        <f>SUM(C33:F33)</f>
        <v>9</v>
      </c>
      <c r="C33" s="108">
        <v>0</v>
      </c>
      <c r="D33" s="108">
        <v>4</v>
      </c>
      <c r="E33" s="76">
        <v>3</v>
      </c>
      <c r="F33" s="108">
        <v>2</v>
      </c>
      <c r="G33" s="75">
        <f>SUM(H33:K33)</f>
        <v>0</v>
      </c>
      <c r="H33" s="108">
        <v>0</v>
      </c>
      <c r="I33" s="108">
        <v>0</v>
      </c>
      <c r="J33" s="84">
        <v>0</v>
      </c>
      <c r="K33" s="84">
        <v>0</v>
      </c>
      <c r="L33" s="75">
        <f>SUM(M33:P33)</f>
        <v>7</v>
      </c>
      <c r="M33" s="108">
        <v>0</v>
      </c>
      <c r="N33" s="108">
        <v>4</v>
      </c>
      <c r="O33" s="108">
        <v>1</v>
      </c>
      <c r="P33" s="109">
        <v>2</v>
      </c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6" s="59" customFormat="1" ht="16.5" customHeight="1" thickBot="1">
      <c r="A34" s="82" t="s">
        <v>21</v>
      </c>
      <c r="B34" s="75">
        <f>SUM(C34:F34)</f>
        <v>23</v>
      </c>
      <c r="C34" s="108">
        <v>10</v>
      </c>
      <c r="D34" s="108">
        <v>9</v>
      </c>
      <c r="E34" s="76">
        <v>1</v>
      </c>
      <c r="F34" s="108">
        <v>3</v>
      </c>
      <c r="G34" s="75">
        <f>SUM(H34:K34)</f>
        <v>5</v>
      </c>
      <c r="H34" s="108">
        <v>1</v>
      </c>
      <c r="I34" s="108">
        <v>3</v>
      </c>
      <c r="J34" s="84">
        <v>1</v>
      </c>
      <c r="K34" s="84">
        <v>0</v>
      </c>
      <c r="L34" s="75">
        <f>SUM(M34:P34)</f>
        <v>30</v>
      </c>
      <c r="M34" s="108">
        <v>10</v>
      </c>
      <c r="N34" s="108">
        <v>9</v>
      </c>
      <c r="O34" s="108">
        <v>5</v>
      </c>
      <c r="P34" s="109">
        <v>6</v>
      </c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10" t="s">
        <v>53</v>
      </c>
      <c r="AG34" s="111"/>
      <c r="AH34" s="111"/>
      <c r="AI34" s="111"/>
      <c r="AJ34" s="112"/>
    </row>
    <row r="35" spans="1:42" s="59" customFormat="1" ht="16.5" customHeight="1" thickBot="1">
      <c r="A35" s="7" t="s">
        <v>4</v>
      </c>
      <c r="B35" s="88">
        <f>SUM(B30:B34)</f>
        <v>948</v>
      </c>
      <c r="C35" s="88">
        <f aca="true" t="shared" si="8" ref="C35:P35">SUM(C30:C34)</f>
        <v>219</v>
      </c>
      <c r="D35" s="88">
        <f t="shared" si="8"/>
        <v>429</v>
      </c>
      <c r="E35" s="88">
        <f t="shared" si="8"/>
        <v>110</v>
      </c>
      <c r="F35" s="88">
        <f t="shared" si="8"/>
        <v>190</v>
      </c>
      <c r="G35" s="88">
        <f t="shared" si="8"/>
        <v>334</v>
      </c>
      <c r="H35" s="88">
        <f t="shared" si="8"/>
        <v>49</v>
      </c>
      <c r="I35" s="88">
        <f t="shared" si="8"/>
        <v>98</v>
      </c>
      <c r="J35" s="90">
        <f t="shared" si="8"/>
        <v>62</v>
      </c>
      <c r="K35" s="90">
        <f t="shared" si="8"/>
        <v>125</v>
      </c>
      <c r="L35" s="88">
        <f t="shared" si="8"/>
        <v>1321</v>
      </c>
      <c r="M35" s="88">
        <f t="shared" si="8"/>
        <v>217</v>
      </c>
      <c r="N35" s="88">
        <f t="shared" si="8"/>
        <v>424</v>
      </c>
      <c r="O35" s="88">
        <f t="shared" si="8"/>
        <v>229</v>
      </c>
      <c r="P35" s="89">
        <f t="shared" si="8"/>
        <v>451</v>
      </c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</row>
  </sheetData>
  <sheetProtection/>
  <mergeCells count="60">
    <mergeCell ref="G27:K27"/>
    <mergeCell ref="L27:P27"/>
    <mergeCell ref="C16:D16"/>
    <mergeCell ref="E16:F16"/>
    <mergeCell ref="H16:I16"/>
    <mergeCell ref="J16:K16"/>
    <mergeCell ref="M16:N16"/>
    <mergeCell ref="O16:P16"/>
    <mergeCell ref="B14:P14"/>
    <mergeCell ref="A14:A15"/>
    <mergeCell ref="A16:A17"/>
    <mergeCell ref="B15:F15"/>
    <mergeCell ref="G15:K15"/>
    <mergeCell ref="L15:P15"/>
    <mergeCell ref="B26:P26"/>
    <mergeCell ref="A26:A27"/>
    <mergeCell ref="A28:A29"/>
    <mergeCell ref="C28:D28"/>
    <mergeCell ref="E28:F28"/>
    <mergeCell ref="H28:I28"/>
    <mergeCell ref="J28:K28"/>
    <mergeCell ref="M28:N28"/>
    <mergeCell ref="O28:P28"/>
    <mergeCell ref="B27:F27"/>
    <mergeCell ref="A13:P13"/>
    <mergeCell ref="A11:P11"/>
    <mergeCell ref="A10:P10"/>
    <mergeCell ref="A8:P8"/>
    <mergeCell ref="A7:P7"/>
    <mergeCell ref="A6:P6"/>
    <mergeCell ref="AG25:AK25"/>
    <mergeCell ref="AF25:AF26"/>
    <mergeCell ref="AL25:AP25"/>
    <mergeCell ref="AG26:AG27"/>
    <mergeCell ref="AH26:AI26"/>
    <mergeCell ref="AJ26:AK26"/>
    <mergeCell ref="AL26:AL27"/>
    <mergeCell ref="AM26:AN26"/>
    <mergeCell ref="AO26:AP26"/>
    <mergeCell ref="AF13:AF14"/>
    <mergeCell ref="AG14:AG15"/>
    <mergeCell ref="AH14:AI14"/>
    <mergeCell ref="AJ14:AK14"/>
    <mergeCell ref="AG13:AK13"/>
    <mergeCell ref="AL13:AP13"/>
    <mergeCell ref="AL14:AL15"/>
    <mergeCell ref="AM14:AN14"/>
    <mergeCell ref="AO14:AP14"/>
    <mergeCell ref="Q13:Q16"/>
    <mergeCell ref="R13:AE13"/>
    <mergeCell ref="R14:R16"/>
    <mergeCell ref="S14:X14"/>
    <mergeCell ref="Y14:Y16"/>
    <mergeCell ref="Z14:AE14"/>
    <mergeCell ref="S15:T15"/>
    <mergeCell ref="U15:V15"/>
    <mergeCell ref="W15:X15"/>
    <mergeCell ref="Z15:AA15"/>
    <mergeCell ref="AB15:AC15"/>
    <mergeCell ref="AD15:AE15"/>
  </mergeCells>
  <printOptions horizontalCentered="1"/>
  <pageMargins left="0" right="0" top="0" bottom="0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2022-02-09T21:47:21Z</cp:lastPrinted>
  <dcterms:created xsi:type="dcterms:W3CDTF">1998-07-27T09:25:12Z</dcterms:created>
  <dcterms:modified xsi:type="dcterms:W3CDTF">2022-02-09T21:49:09Z</dcterms:modified>
  <cp:category/>
  <cp:version/>
  <cp:contentType/>
  <cp:contentStatus/>
</cp:coreProperties>
</file>