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R 2015\ANUARIO 2014\SERVICIOS PUBLICOS\Energí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B48" i="1"/>
  <c r="B47" i="1"/>
  <c r="B46" i="1"/>
  <c r="B45" i="1"/>
  <c r="B44" i="1"/>
  <c r="B43" i="1"/>
  <c r="B42" i="1"/>
  <c r="B41" i="1"/>
  <c r="B40" i="1"/>
  <c r="B39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36" i="1"/>
  <c r="B21" i="1"/>
  <c r="B20" i="1"/>
  <c r="B19" i="1"/>
  <c r="B18" i="1"/>
  <c r="B17" i="1"/>
  <c r="B16" i="1"/>
  <c r="B15" i="1"/>
  <c r="B14" i="1"/>
  <c r="B13" i="1"/>
  <c r="G11" i="1"/>
  <c r="F11" i="1"/>
  <c r="E11" i="1"/>
  <c r="D11" i="1"/>
  <c r="C11" i="1"/>
  <c r="B11" i="1" l="1"/>
</calcChain>
</file>

<file path=xl/sharedStrings.xml><?xml version="1.0" encoding="utf-8"?>
<sst xmlns="http://schemas.openxmlformats.org/spreadsheetml/2006/main" count="52" uniqueCount="52">
  <si>
    <t>MUNICIPIOS</t>
  </si>
  <si>
    <t>TOTAL</t>
  </si>
  <si>
    <t>TOTAL DPTO</t>
  </si>
  <si>
    <t xml:space="preserve"> NEIVA</t>
  </si>
  <si>
    <t xml:space="preserve"> ACEVEDO</t>
  </si>
  <si>
    <t xml:space="preserve"> AGRADO</t>
  </si>
  <si>
    <t xml:space="preserve"> AIPE</t>
  </si>
  <si>
    <t xml:space="preserve"> ALGECIRAS</t>
  </si>
  <si>
    <t xml:space="preserve"> ALTAMIRA</t>
  </si>
  <si>
    <t xml:space="preserve"> BARAYA</t>
  </si>
  <si>
    <t xml:space="preserve"> CAMPOALEGRE</t>
  </si>
  <si>
    <t xml:space="preserve"> COLOMBIA</t>
  </si>
  <si>
    <t xml:space="preserve"> ELIAS</t>
  </si>
  <si>
    <t xml:space="preserve"> GARZON</t>
  </si>
  <si>
    <t xml:space="preserve"> GIGANTE</t>
  </si>
  <si>
    <t xml:space="preserve"> GUADALUPE</t>
  </si>
  <si>
    <t xml:space="preserve"> HOBO</t>
  </si>
  <si>
    <t xml:space="preserve"> IQUIRA</t>
  </si>
  <si>
    <t xml:space="preserve"> ISNOS</t>
  </si>
  <si>
    <t xml:space="preserve"> LA ARGENTINA</t>
  </si>
  <si>
    <t xml:space="preserve"> LA PLATA</t>
  </si>
  <si>
    <t xml:space="preserve"> NATAGA</t>
  </si>
  <si>
    <t xml:space="preserve"> OPORAPA</t>
  </si>
  <si>
    <t xml:space="preserve"> PAICOL</t>
  </si>
  <si>
    <t xml:space="preserve"> PALERMO</t>
  </si>
  <si>
    <t xml:space="preserve"> PALESTINA</t>
  </si>
  <si>
    <t xml:space="preserve"> PITALITO</t>
  </si>
  <si>
    <t xml:space="preserve"> RIVERA</t>
  </si>
  <si>
    <t xml:space="preserve"> SALADO BLANCO</t>
  </si>
  <si>
    <t xml:space="preserve"> SAN AGUSTIN</t>
  </si>
  <si>
    <t xml:space="preserve"> SANTAMARIA</t>
  </si>
  <si>
    <t xml:space="preserve"> SUAZA</t>
  </si>
  <si>
    <t xml:space="preserve"> TARQUI</t>
  </si>
  <si>
    <t xml:space="preserve"> TELLO</t>
  </si>
  <si>
    <t xml:space="preserve"> TERUEL</t>
  </si>
  <si>
    <t xml:space="preserve"> TESALIA</t>
  </si>
  <si>
    <t xml:space="preserve"> TIMANA</t>
  </si>
  <si>
    <t xml:space="preserve"> VILLAVIEJA</t>
  </si>
  <si>
    <t xml:space="preserve"> YAGUARA</t>
  </si>
  <si>
    <t>CONSUMO DE ENERGIA ELECTRICA POR SECTORES Y MUNICIPIOS EN EL DEPARTAMENTO DEL HUILA</t>
  </si>
  <si>
    <t>Residencial</t>
  </si>
  <si>
    <t>Comercial</t>
  </si>
  <si>
    <t>Oficial</t>
  </si>
  <si>
    <t>Industrial, Riego, Autoconsumo y Alumbrado Público</t>
  </si>
  <si>
    <t>Areas Comunes, Provisionales, Bombeo y Especial</t>
  </si>
  <si>
    <t>SISTEMA DE INFORMACION REGIONAL "SIR"</t>
  </si>
  <si>
    <t>GOBERNACION DEL HUILA</t>
  </si>
  <si>
    <t>DEPARTAMENTO ADMINISTRATIVO DE PLANEACION</t>
  </si>
  <si>
    <t xml:space="preserve"> PITAL</t>
  </si>
  <si>
    <t>AÑO 2014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</si>
  <si>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</si>
  <si>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CONSUMO DE ENERGIA (Kwh - Hora)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</si>
</sst>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Helvetica Condensed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3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/>
    <xf numFmtId="0" fontId="1" fillId="0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/>
    </xf>
    <xf numFmtId="0" fontId="4" fillId="3" borderId="3" xfId="0" applyNumberFormat="1" applyFont="1" applyFill="1" applyBorder="1" applyAlignment="1" applyProtection="1">
      <alignment horizontal="center"/>
    </xf>
    <xf numFmtId="0" fontId="4" fillId="3" borderId="4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 vertical="center"/>
    </xf>
    <xf numFmtId="0" fontId="3" fillId="3" borderId="21" xfId="0" applyNumberFormat="1" applyFont="1" applyFill="1" applyBorder="1" applyAlignment="1" applyProtection="1">
      <alignment horizontal="center" vertical="center"/>
    </xf>
    <xf numFmtId="0" fontId="3" fillId="3" borderId="21" xfId="0" applyNumberFormat="1" applyFont="1" applyFill="1" applyBorder="1" applyAlignment="1" applyProtection="1">
      <alignment horizontal="center" vertical="center" wrapText="1"/>
    </xf>
    <xf numFmtId="0" fontId="3" fillId="3" borderId="2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left" vertical="center"/>
    </xf>
    <xf numFmtId="3" fontId="4" fillId="2" borderId="0" xfId="0" applyNumberFormat="1" applyFont="1" applyFill="1" applyBorder="1" applyAlignment="1" applyProtection="1">
      <alignment horizontal="right" vertical="center"/>
    </xf>
    <xf numFmtId="3" fontId="4" fillId="2" borderId="6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7" xfId="0" applyNumberFormat="1" applyFont="1" applyFill="1" applyBorder="1" applyAlignment="1" applyProtection="1">
      <alignment horizontal="right" vertical="center" wrapText="1"/>
    </xf>
    <xf numFmtId="0" fontId="3" fillId="2" borderId="5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7" xfId="0" applyNumberFormat="1" applyFont="1" applyFill="1" applyBorder="1" applyAlignment="1" applyProtection="1">
      <alignment horizontal="right"/>
    </xf>
    <xf numFmtId="0" fontId="3" fillId="2" borderId="8" xfId="0" applyNumberFormat="1" applyFont="1" applyFill="1" applyBorder="1" applyAlignment="1" applyProtection="1"/>
    <xf numFmtId="3" fontId="3" fillId="2" borderId="9" xfId="0" applyNumberFormat="1" applyFont="1" applyFill="1" applyBorder="1" applyAlignment="1" applyProtection="1">
      <alignment horizontal="right"/>
    </xf>
    <xf numFmtId="3" fontId="3" fillId="2" borderId="10" xfId="0" applyNumberFormat="1" applyFont="1" applyFill="1" applyBorder="1" applyAlignment="1" applyProtection="1">
      <alignment horizontal="right"/>
    </xf>
    <xf numFmtId="3" fontId="3" fillId="2" borderId="11" xfId="0" applyNumberFormat="1" applyFont="1" applyFill="1" applyBorder="1" applyAlignment="1" applyProtection="1">
      <alignment horizontal="right"/>
    </xf>
    <xf numFmtId="0" fontId="3" fillId="3" borderId="18" xfId="0" applyNumberFormat="1" applyFont="1" applyFill="1" applyBorder="1" applyAlignment="1" applyProtection="1">
      <alignment horizontal="left" vertical="center"/>
    </xf>
    <xf numFmtId="0" fontId="3" fillId="3" borderId="19" xfId="0" applyNumberFormat="1" applyFont="1" applyFill="1" applyBorder="1" applyAlignment="1" applyProtection="1">
      <alignment horizontal="left" vertical="center"/>
    </xf>
    <xf numFmtId="0" fontId="3" fillId="3" borderId="20" xfId="0" applyNumberFormat="1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3" borderId="18" xfId="0" applyNumberFormat="1" applyFont="1" applyFill="1" applyBorder="1" applyAlignment="1" applyProtection="1">
      <alignment horizontal="center" vertical="center"/>
    </xf>
    <xf numFmtId="0" fontId="4" fillId="3" borderId="19" xfId="0" applyNumberFormat="1" applyFont="1" applyFill="1" applyBorder="1" applyAlignment="1" applyProtection="1">
      <alignment horizontal="center" vertical="center"/>
    </xf>
    <xf numFmtId="0" fontId="4" fillId="3" borderId="20" xfId="0" applyNumberFormat="1" applyFont="1" applyFill="1" applyBorder="1" applyAlignment="1" applyProtection="1">
      <alignment horizontal="center" vertical="center"/>
    </xf>
    <xf numFmtId="0" fontId="4" fillId="4" borderId="18" xfId="0" applyNumberFormat="1" applyFont="1" applyFill="1" applyBorder="1" applyAlignment="1" applyProtection="1">
      <alignment horizontal="center" vertical="center" wrapText="1"/>
    </xf>
    <xf numFmtId="0" fontId="4" fillId="4" borderId="19" xfId="0" applyNumberFormat="1" applyFont="1" applyFill="1" applyBorder="1" applyAlignment="1" applyProtection="1">
      <alignment horizontal="center" vertical="center" wrapText="1"/>
    </xf>
    <xf numFmtId="0" fontId="4" fillId="4" borderId="20" xfId="0" applyNumberFormat="1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right"/>
    </xf>
    <xf numFmtId="3" fontId="4" fillId="2" borderId="9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workbookViewId="0">
      <selection activeCell="K36" sqref="K36"/>
    </sheetView>
  </sheetViews>
  <sheetFormatPr baseColWidth="10" defaultRowHeight="12.75"/>
  <cols>
    <col min="1" max="1" width="19.140625" style="8" customWidth="1"/>
    <col min="2" max="2" width="12.5703125" style="8" customWidth="1"/>
    <col min="3" max="3" width="12.42578125" style="8" customWidth="1"/>
    <col min="4" max="4" width="12.28515625" style="8" customWidth="1"/>
    <col min="5" max="5" width="11.28515625" style="8" customWidth="1"/>
    <col min="6" max="6" width="13.42578125" style="8" customWidth="1"/>
    <col min="7" max="7" width="14.85546875" style="8" customWidth="1"/>
    <col min="8" max="16384" width="11.42578125" style="2"/>
  </cols>
  <sheetData>
    <row r="1" spans="1:10" ht="15">
      <c r="A1" s="38" t="s">
        <v>45</v>
      </c>
      <c r="B1" s="39"/>
      <c r="C1" s="39"/>
      <c r="D1" s="39"/>
      <c r="E1" s="39"/>
      <c r="F1" s="39"/>
      <c r="G1" s="40"/>
      <c r="H1" s="6"/>
      <c r="I1" s="6"/>
      <c r="J1" s="6"/>
    </row>
    <row r="2" spans="1:10" ht="15">
      <c r="A2" s="41" t="s">
        <v>46</v>
      </c>
      <c r="B2" s="42"/>
      <c r="C2" s="42"/>
      <c r="D2" s="42"/>
      <c r="E2" s="42"/>
      <c r="F2" s="42"/>
      <c r="G2" s="43"/>
      <c r="H2" s="6"/>
      <c r="I2" s="6"/>
      <c r="J2" s="6"/>
    </row>
    <row r="3" spans="1:10" ht="15.75" thickBot="1">
      <c r="A3" s="44" t="s">
        <v>47</v>
      </c>
      <c r="B3" s="45"/>
      <c r="C3" s="45"/>
      <c r="D3" s="45"/>
      <c r="E3" s="45"/>
      <c r="F3" s="45"/>
      <c r="G3" s="46"/>
      <c r="H3" s="6"/>
      <c r="I3" s="6"/>
      <c r="J3" s="6"/>
    </row>
    <row r="4" spans="1:10" ht="5.25" customHeight="1" thickBot="1"/>
    <row r="5" spans="1:10" ht="24" customHeight="1" thickBot="1">
      <c r="A5" s="50" t="s">
        <v>39</v>
      </c>
      <c r="B5" s="51"/>
      <c r="C5" s="51"/>
      <c r="D5" s="51"/>
      <c r="E5" s="51"/>
      <c r="F5" s="51"/>
      <c r="G5" s="52"/>
    </row>
    <row r="6" spans="1:10" ht="5.25" customHeight="1" thickBot="1">
      <c r="A6" s="37"/>
      <c r="B6" s="37"/>
      <c r="C6" s="37"/>
      <c r="D6" s="37"/>
      <c r="E6" s="37"/>
      <c r="F6" s="37"/>
      <c r="G6" s="37"/>
    </row>
    <row r="7" spans="1:10" ht="18.75" customHeight="1" thickBot="1">
      <c r="A7" s="47" t="s">
        <v>49</v>
      </c>
      <c r="B7" s="48"/>
      <c r="C7" s="48"/>
      <c r="D7" s="48"/>
      <c r="E7" s="48"/>
      <c r="F7" s="48"/>
      <c r="G7" s="49"/>
    </row>
    <row r="8" spans="1:10">
      <c r="A8" s="9" t="s">
        <v>0</v>
      </c>
      <c r="B8" s="10" t="s">
        <v>51</v>
      </c>
      <c r="C8" s="11"/>
      <c r="D8" s="11"/>
      <c r="E8" s="11"/>
      <c r="F8" s="11"/>
      <c r="G8" s="12"/>
    </row>
    <row r="9" spans="1:10" s="3" customFormat="1" ht="64.5" thickBot="1">
      <c r="A9" s="13"/>
      <c r="B9" s="14" t="s">
        <v>1</v>
      </c>
      <c r="C9" s="14" t="s">
        <v>40</v>
      </c>
      <c r="D9" s="14" t="s">
        <v>41</v>
      </c>
      <c r="E9" s="14" t="s">
        <v>42</v>
      </c>
      <c r="F9" s="15" t="s">
        <v>43</v>
      </c>
      <c r="G9" s="16" t="s">
        <v>44</v>
      </c>
    </row>
    <row r="10" spans="1:10" s="7" customFormat="1" ht="6.75" customHeight="1">
      <c r="A10" s="17"/>
      <c r="B10" s="18"/>
      <c r="C10" s="18"/>
      <c r="D10" s="18"/>
      <c r="E10" s="18"/>
      <c r="F10" s="19"/>
      <c r="G10" s="20"/>
    </row>
    <row r="11" spans="1:10" s="3" customFormat="1" ht="15" customHeight="1">
      <c r="A11" s="21" t="s">
        <v>2</v>
      </c>
      <c r="B11" s="22">
        <f>SUM(B13:B49)</f>
        <v>605701963</v>
      </c>
      <c r="C11" s="23">
        <f>SUM(C13:C49)</f>
        <v>376101619</v>
      </c>
      <c r="D11" s="22">
        <f>SUM(D13:D49)</f>
        <v>118565677</v>
      </c>
      <c r="E11" s="23">
        <f>SUM(E13:E49)</f>
        <v>28596561</v>
      </c>
      <c r="F11" s="24">
        <f>SUM(F13:F49)</f>
        <v>66391993</v>
      </c>
      <c r="G11" s="25">
        <f>SUM(G13:G49)</f>
        <v>16046113</v>
      </c>
    </row>
    <row r="12" spans="1:10" s="3" customFormat="1" ht="7.5" customHeight="1">
      <c r="A12" s="21"/>
      <c r="B12" s="22"/>
      <c r="C12" s="23"/>
      <c r="D12" s="22"/>
      <c r="E12" s="23"/>
      <c r="F12" s="24"/>
      <c r="G12" s="25"/>
    </row>
    <row r="13" spans="1:10" ht="15.95" customHeight="1">
      <c r="A13" s="26" t="s">
        <v>3</v>
      </c>
      <c r="B13" s="53">
        <f>C13+D13+E13+F13+G13</f>
        <v>331792570</v>
      </c>
      <c r="C13" s="28">
        <v>200977661</v>
      </c>
      <c r="D13" s="27">
        <v>76785745</v>
      </c>
      <c r="E13" s="28">
        <v>16666253</v>
      </c>
      <c r="F13" s="27">
        <v>26081398</v>
      </c>
      <c r="G13" s="29">
        <v>11281513</v>
      </c>
      <c r="H13" s="4"/>
      <c r="I13" s="5"/>
    </row>
    <row r="14" spans="1:10" ht="15.95" customHeight="1">
      <c r="A14" s="26" t="s">
        <v>4</v>
      </c>
      <c r="B14" s="53">
        <f>C14+D14+E14+F14+G14</f>
        <v>6527128</v>
      </c>
      <c r="C14" s="28">
        <v>4966693</v>
      </c>
      <c r="D14" s="27">
        <v>954978</v>
      </c>
      <c r="E14" s="28">
        <v>201480</v>
      </c>
      <c r="F14" s="27">
        <v>379146</v>
      </c>
      <c r="G14" s="29">
        <v>24831</v>
      </c>
      <c r="I14" s="1"/>
    </row>
    <row r="15" spans="1:10" ht="15.95" customHeight="1">
      <c r="A15" s="26" t="s">
        <v>5</v>
      </c>
      <c r="B15" s="53">
        <f t="shared" ref="B15:B49" si="0">C15+D15+E15+F15+G15</f>
        <v>3249530</v>
      </c>
      <c r="C15" s="28">
        <v>2073733</v>
      </c>
      <c r="D15" s="27">
        <v>336464</v>
      </c>
      <c r="E15" s="28">
        <v>74085</v>
      </c>
      <c r="F15" s="27">
        <v>700379</v>
      </c>
      <c r="G15" s="29">
        <v>64869</v>
      </c>
      <c r="I15" s="1"/>
    </row>
    <row r="16" spans="1:10" ht="15.95" customHeight="1">
      <c r="A16" s="26" t="s">
        <v>6</v>
      </c>
      <c r="B16" s="53">
        <f t="shared" si="0"/>
        <v>8707685</v>
      </c>
      <c r="C16" s="28">
        <v>5327457</v>
      </c>
      <c r="D16" s="27">
        <v>1102650</v>
      </c>
      <c r="E16" s="28">
        <v>677461</v>
      </c>
      <c r="F16" s="27">
        <v>1518696</v>
      </c>
      <c r="G16" s="29">
        <v>81421</v>
      </c>
      <c r="I16" s="1"/>
    </row>
    <row r="17" spans="1:9" ht="15.95" customHeight="1">
      <c r="A17" s="26" t="s">
        <v>7</v>
      </c>
      <c r="B17" s="53">
        <f t="shared" si="0"/>
        <v>5375900</v>
      </c>
      <c r="C17" s="28">
        <v>3878400</v>
      </c>
      <c r="D17" s="27">
        <v>526413</v>
      </c>
      <c r="E17" s="28">
        <v>333754</v>
      </c>
      <c r="F17" s="27">
        <v>610740</v>
      </c>
      <c r="G17" s="29">
        <v>26593</v>
      </c>
      <c r="I17" s="1"/>
    </row>
    <row r="18" spans="1:9" ht="15.95" customHeight="1">
      <c r="A18" s="26" t="s">
        <v>8</v>
      </c>
      <c r="B18" s="53">
        <f t="shared" si="0"/>
        <v>2060160</v>
      </c>
      <c r="C18" s="28">
        <v>1310051</v>
      </c>
      <c r="D18" s="27">
        <v>166441</v>
      </c>
      <c r="E18" s="28">
        <v>45575</v>
      </c>
      <c r="F18" s="27">
        <v>533970</v>
      </c>
      <c r="G18" s="29">
        <v>4123</v>
      </c>
      <c r="I18" s="1"/>
    </row>
    <row r="19" spans="1:9" ht="15.95" customHeight="1">
      <c r="A19" s="26" t="s">
        <v>9</v>
      </c>
      <c r="B19" s="53">
        <f t="shared" si="0"/>
        <v>2601350</v>
      </c>
      <c r="C19" s="28">
        <v>1623030</v>
      </c>
      <c r="D19" s="27">
        <v>318460</v>
      </c>
      <c r="E19" s="28">
        <v>342526</v>
      </c>
      <c r="F19" s="27">
        <v>313644</v>
      </c>
      <c r="G19" s="29">
        <v>3690</v>
      </c>
      <c r="I19" s="1"/>
    </row>
    <row r="20" spans="1:9" ht="15.95" customHeight="1">
      <c r="A20" s="26" t="s">
        <v>10</v>
      </c>
      <c r="B20" s="53">
        <f t="shared" si="0"/>
        <v>15763044</v>
      </c>
      <c r="C20" s="28">
        <v>10576197</v>
      </c>
      <c r="D20" s="27">
        <v>2377588</v>
      </c>
      <c r="E20" s="28">
        <v>575780</v>
      </c>
      <c r="F20" s="27">
        <v>1718420</v>
      </c>
      <c r="G20" s="29">
        <v>515059</v>
      </c>
      <c r="I20" s="1"/>
    </row>
    <row r="21" spans="1:9" ht="15.95" customHeight="1">
      <c r="A21" s="26" t="s">
        <v>11</v>
      </c>
      <c r="B21" s="53">
        <f t="shared" si="0"/>
        <v>1686974</v>
      </c>
      <c r="C21" s="28">
        <v>1192251</v>
      </c>
      <c r="D21" s="27">
        <v>124670</v>
      </c>
      <c r="E21" s="28">
        <v>126002</v>
      </c>
      <c r="F21" s="27">
        <v>241431</v>
      </c>
      <c r="G21" s="29">
        <v>2620</v>
      </c>
      <c r="I21" s="1"/>
    </row>
    <row r="22" spans="1:9" ht="15.95" customHeight="1">
      <c r="A22" s="26" t="s">
        <v>12</v>
      </c>
      <c r="B22" s="53">
        <f t="shared" si="0"/>
        <v>1051966</v>
      </c>
      <c r="C22" s="28">
        <v>731742</v>
      </c>
      <c r="D22" s="27">
        <v>115598</v>
      </c>
      <c r="E22" s="28">
        <v>58994</v>
      </c>
      <c r="F22" s="27">
        <v>139774</v>
      </c>
      <c r="G22" s="29">
        <v>5858</v>
      </c>
      <c r="I22" s="1"/>
    </row>
    <row r="23" spans="1:9" ht="15.95" customHeight="1">
      <c r="A23" s="26" t="s">
        <v>13</v>
      </c>
      <c r="B23" s="53">
        <f t="shared" si="0"/>
        <v>30207462</v>
      </c>
      <c r="C23" s="28">
        <v>19090609</v>
      </c>
      <c r="D23" s="27">
        <v>4423003</v>
      </c>
      <c r="E23" s="28">
        <v>1224149</v>
      </c>
      <c r="F23" s="27">
        <v>4709484</v>
      </c>
      <c r="G23" s="29">
        <v>760217</v>
      </c>
      <c r="I23" s="1"/>
    </row>
    <row r="24" spans="1:9" ht="15.95" customHeight="1">
      <c r="A24" s="26" t="s">
        <v>14</v>
      </c>
      <c r="B24" s="53">
        <f t="shared" si="0"/>
        <v>9651636</v>
      </c>
      <c r="C24" s="28">
        <v>7058429</v>
      </c>
      <c r="D24" s="27">
        <v>1196475</v>
      </c>
      <c r="E24" s="28">
        <v>243276</v>
      </c>
      <c r="F24" s="27">
        <v>966106</v>
      </c>
      <c r="G24" s="29">
        <v>187350</v>
      </c>
      <c r="I24" s="1"/>
    </row>
    <row r="25" spans="1:9" ht="15.95" customHeight="1">
      <c r="A25" s="26" t="s">
        <v>15</v>
      </c>
      <c r="B25" s="53">
        <f t="shared" si="0"/>
        <v>4877513</v>
      </c>
      <c r="C25" s="28">
        <v>3497647</v>
      </c>
      <c r="D25" s="27">
        <v>355979</v>
      </c>
      <c r="E25" s="28">
        <v>305093</v>
      </c>
      <c r="F25" s="27">
        <v>683160</v>
      </c>
      <c r="G25" s="29">
        <v>35634</v>
      </c>
      <c r="I25" s="1"/>
    </row>
    <row r="26" spans="1:9" ht="15.95" customHeight="1">
      <c r="A26" s="26" t="s">
        <v>16</v>
      </c>
      <c r="B26" s="53">
        <f t="shared" si="0"/>
        <v>4140475</v>
      </c>
      <c r="C26" s="28">
        <v>2227513</v>
      </c>
      <c r="D26" s="27">
        <v>1003048</v>
      </c>
      <c r="E26" s="28">
        <v>133334</v>
      </c>
      <c r="F26" s="27">
        <v>711350</v>
      </c>
      <c r="G26" s="29">
        <v>65230</v>
      </c>
      <c r="I26" s="1"/>
    </row>
    <row r="27" spans="1:9" ht="15.95" customHeight="1">
      <c r="A27" s="26" t="s">
        <v>17</v>
      </c>
      <c r="B27" s="53">
        <f t="shared" si="0"/>
        <v>2543446</v>
      </c>
      <c r="C27" s="28">
        <v>1884518</v>
      </c>
      <c r="D27" s="27">
        <v>152988</v>
      </c>
      <c r="E27" s="28">
        <v>75838</v>
      </c>
      <c r="F27" s="27">
        <v>380291</v>
      </c>
      <c r="G27" s="29">
        <v>49811</v>
      </c>
      <c r="I27" s="1"/>
    </row>
    <row r="28" spans="1:9" ht="15.95" customHeight="1">
      <c r="A28" s="26" t="s">
        <v>18</v>
      </c>
      <c r="B28" s="53">
        <f t="shared" si="0"/>
        <v>4776401</v>
      </c>
      <c r="C28" s="28">
        <v>3696765</v>
      </c>
      <c r="D28" s="27">
        <v>514646</v>
      </c>
      <c r="E28" s="28">
        <v>200660</v>
      </c>
      <c r="F28" s="27">
        <v>332688</v>
      </c>
      <c r="G28" s="29">
        <v>31642</v>
      </c>
      <c r="I28" s="1"/>
    </row>
    <row r="29" spans="1:9" ht="15.95" customHeight="1">
      <c r="A29" s="26" t="s">
        <v>19</v>
      </c>
      <c r="B29" s="53">
        <f t="shared" si="0"/>
        <v>2519216</v>
      </c>
      <c r="C29" s="28">
        <v>1945481</v>
      </c>
      <c r="D29" s="27">
        <v>85998</v>
      </c>
      <c r="E29" s="28">
        <v>99818</v>
      </c>
      <c r="F29" s="27">
        <v>372508</v>
      </c>
      <c r="G29" s="29">
        <v>15411</v>
      </c>
      <c r="I29" s="1"/>
    </row>
    <row r="30" spans="1:9" ht="15.95" customHeight="1">
      <c r="A30" s="26" t="s">
        <v>20</v>
      </c>
      <c r="B30" s="53">
        <f t="shared" si="0"/>
        <v>17866168</v>
      </c>
      <c r="C30" s="28">
        <v>11798266</v>
      </c>
      <c r="D30" s="27">
        <v>2649949</v>
      </c>
      <c r="E30" s="28">
        <v>1349204</v>
      </c>
      <c r="F30" s="27">
        <v>1918305</v>
      </c>
      <c r="G30" s="29">
        <v>150444</v>
      </c>
      <c r="I30" s="1"/>
    </row>
    <row r="31" spans="1:9" ht="15.95" customHeight="1">
      <c r="A31" s="26" t="s">
        <v>21</v>
      </c>
      <c r="B31" s="53">
        <f t="shared" si="0"/>
        <v>1273992</v>
      </c>
      <c r="C31" s="28">
        <v>847577</v>
      </c>
      <c r="D31" s="27">
        <v>87865</v>
      </c>
      <c r="E31" s="28">
        <v>58018</v>
      </c>
      <c r="F31" s="27">
        <v>276286</v>
      </c>
      <c r="G31" s="29">
        <v>4246</v>
      </c>
      <c r="I31" s="1"/>
    </row>
    <row r="32" spans="1:9" ht="15.95" customHeight="1">
      <c r="A32" s="26" t="s">
        <v>22</v>
      </c>
      <c r="B32" s="53">
        <f t="shared" si="0"/>
        <v>2244979</v>
      </c>
      <c r="C32" s="28">
        <v>1905733</v>
      </c>
      <c r="D32" s="27">
        <v>165856</v>
      </c>
      <c r="E32" s="28">
        <v>81343</v>
      </c>
      <c r="F32" s="27">
        <v>80286</v>
      </c>
      <c r="G32" s="29">
        <v>11761</v>
      </c>
      <c r="I32" s="1"/>
    </row>
    <row r="33" spans="1:9" ht="15.95" customHeight="1">
      <c r="A33" s="26" t="s">
        <v>23</v>
      </c>
      <c r="B33" s="53">
        <f t="shared" si="0"/>
        <v>1937119</v>
      </c>
      <c r="C33" s="28">
        <v>1502500</v>
      </c>
      <c r="D33" s="27">
        <v>81466</v>
      </c>
      <c r="E33" s="28">
        <v>114922</v>
      </c>
      <c r="F33" s="27">
        <v>193536</v>
      </c>
      <c r="G33" s="29">
        <v>44695</v>
      </c>
      <c r="I33" s="1"/>
    </row>
    <row r="34" spans="1:9" ht="15.95" customHeight="1">
      <c r="A34" s="26" t="s">
        <v>24</v>
      </c>
      <c r="B34" s="53">
        <f t="shared" si="0"/>
        <v>21752478</v>
      </c>
      <c r="C34" s="28">
        <v>9195463</v>
      </c>
      <c r="D34" s="27">
        <v>4152588</v>
      </c>
      <c r="E34" s="28">
        <v>737343</v>
      </c>
      <c r="F34" s="27">
        <v>7152709</v>
      </c>
      <c r="G34" s="29">
        <v>514375</v>
      </c>
      <c r="I34" s="1"/>
    </row>
    <row r="35" spans="1:9" ht="15.95" customHeight="1">
      <c r="A35" s="26" t="s">
        <v>25</v>
      </c>
      <c r="B35" s="53">
        <f t="shared" si="0"/>
        <v>1822324</v>
      </c>
      <c r="C35" s="28">
        <v>1428266</v>
      </c>
      <c r="D35" s="27">
        <v>200196</v>
      </c>
      <c r="E35" s="28">
        <v>90802</v>
      </c>
      <c r="F35" s="27">
        <v>76574</v>
      </c>
      <c r="G35" s="29">
        <v>26486</v>
      </c>
      <c r="I35" s="1"/>
    </row>
    <row r="36" spans="1:9" ht="15.95" customHeight="1">
      <c r="A36" s="26" t="s">
        <v>48</v>
      </c>
      <c r="B36" s="53">
        <f>C36+D36+E36+F36+G36</f>
        <v>3739933</v>
      </c>
      <c r="C36" s="28">
        <v>2715503</v>
      </c>
      <c r="D36" s="27">
        <v>265327</v>
      </c>
      <c r="E36" s="28">
        <v>105386</v>
      </c>
      <c r="F36" s="27">
        <v>570438</v>
      </c>
      <c r="G36" s="29">
        <v>83279</v>
      </c>
      <c r="I36" s="1"/>
    </row>
    <row r="37" spans="1:9" ht="15.95" customHeight="1">
      <c r="A37" s="26" t="s">
        <v>26</v>
      </c>
      <c r="B37" s="53">
        <f t="shared" si="0"/>
        <v>54410097</v>
      </c>
      <c r="C37" s="28">
        <v>32653739</v>
      </c>
      <c r="D37" s="27">
        <v>13275961</v>
      </c>
      <c r="E37" s="28">
        <v>1913679</v>
      </c>
      <c r="F37" s="27">
        <v>5737576</v>
      </c>
      <c r="G37" s="29">
        <v>829142</v>
      </c>
      <c r="I37" s="1"/>
    </row>
    <row r="38" spans="1:9" ht="15.95" customHeight="1">
      <c r="A38" s="26" t="s">
        <v>27</v>
      </c>
      <c r="B38" s="53">
        <f t="shared" si="0"/>
        <v>14816477</v>
      </c>
      <c r="C38" s="28">
        <v>8243765</v>
      </c>
      <c r="D38" s="27">
        <v>1704871</v>
      </c>
      <c r="E38" s="28">
        <v>1025142</v>
      </c>
      <c r="F38" s="27">
        <v>3414110</v>
      </c>
      <c r="G38" s="29">
        <v>428589</v>
      </c>
      <c r="I38" s="1"/>
    </row>
    <row r="39" spans="1:9" ht="15.95" customHeight="1">
      <c r="A39" s="26" t="s">
        <v>28</v>
      </c>
      <c r="B39" s="53">
        <f t="shared" si="0"/>
        <v>2289720</v>
      </c>
      <c r="C39" s="28">
        <v>1717699</v>
      </c>
      <c r="D39" s="27">
        <v>207739</v>
      </c>
      <c r="E39" s="28">
        <v>95382</v>
      </c>
      <c r="F39" s="27">
        <v>250381</v>
      </c>
      <c r="G39" s="29">
        <v>18519</v>
      </c>
      <c r="I39" s="1"/>
    </row>
    <row r="40" spans="1:9" ht="15.95" customHeight="1">
      <c r="A40" s="26" t="s">
        <v>29</v>
      </c>
      <c r="B40" s="53">
        <f t="shared" si="0"/>
        <v>6854616</v>
      </c>
      <c r="C40" s="28">
        <v>4902643</v>
      </c>
      <c r="D40" s="27">
        <v>1121175</v>
      </c>
      <c r="E40" s="28">
        <v>192726</v>
      </c>
      <c r="F40" s="27">
        <v>493272</v>
      </c>
      <c r="G40" s="29">
        <v>144800</v>
      </c>
      <c r="I40" s="1"/>
    </row>
    <row r="41" spans="1:9" ht="15.95" customHeight="1">
      <c r="A41" s="26" t="s">
        <v>30</v>
      </c>
      <c r="B41" s="53">
        <f t="shared" si="0"/>
        <v>2493765</v>
      </c>
      <c r="C41" s="28">
        <v>1973483</v>
      </c>
      <c r="D41" s="27">
        <v>278760</v>
      </c>
      <c r="E41" s="28">
        <v>84380</v>
      </c>
      <c r="F41" s="27">
        <v>136889</v>
      </c>
      <c r="G41" s="29">
        <v>20253</v>
      </c>
      <c r="I41" s="1"/>
    </row>
    <row r="42" spans="1:9" ht="15.95" customHeight="1">
      <c r="A42" s="26" t="s">
        <v>31</v>
      </c>
      <c r="B42" s="53">
        <f t="shared" si="0"/>
        <v>4572079</v>
      </c>
      <c r="C42" s="28">
        <v>3722921</v>
      </c>
      <c r="D42" s="27">
        <v>290017</v>
      </c>
      <c r="E42" s="28">
        <v>196671</v>
      </c>
      <c r="F42" s="27">
        <v>354094</v>
      </c>
      <c r="G42" s="29">
        <v>8376</v>
      </c>
      <c r="I42" s="1"/>
    </row>
    <row r="43" spans="1:9" ht="15.95" customHeight="1">
      <c r="A43" s="26" t="s">
        <v>32</v>
      </c>
      <c r="B43" s="53">
        <f t="shared" si="0"/>
        <v>4560932</v>
      </c>
      <c r="C43" s="28">
        <v>3507084</v>
      </c>
      <c r="D43" s="27">
        <v>346001</v>
      </c>
      <c r="E43" s="28">
        <v>146184</v>
      </c>
      <c r="F43" s="27">
        <v>525775</v>
      </c>
      <c r="G43" s="29">
        <v>35888</v>
      </c>
      <c r="I43" s="1"/>
    </row>
    <row r="44" spans="1:9" ht="15.95" customHeight="1">
      <c r="A44" s="26" t="s">
        <v>33</v>
      </c>
      <c r="B44" s="53">
        <f t="shared" si="0"/>
        <v>3643117</v>
      </c>
      <c r="C44" s="28">
        <v>2648889</v>
      </c>
      <c r="D44" s="27">
        <v>284536</v>
      </c>
      <c r="E44" s="28">
        <v>227688</v>
      </c>
      <c r="F44" s="27">
        <v>477437</v>
      </c>
      <c r="G44" s="29">
        <v>4567</v>
      </c>
      <c r="I44" s="1"/>
    </row>
    <row r="45" spans="1:9" ht="15.95" customHeight="1">
      <c r="A45" s="26" t="s">
        <v>34</v>
      </c>
      <c r="B45" s="53">
        <f t="shared" si="0"/>
        <v>2600630</v>
      </c>
      <c r="C45" s="28">
        <v>1953171</v>
      </c>
      <c r="D45" s="27">
        <v>255552</v>
      </c>
      <c r="E45" s="28">
        <v>153804</v>
      </c>
      <c r="F45" s="27">
        <v>228382</v>
      </c>
      <c r="G45" s="29">
        <v>9721</v>
      </c>
      <c r="I45" s="1"/>
    </row>
    <row r="46" spans="1:9" ht="15.95" customHeight="1">
      <c r="A46" s="26" t="s">
        <v>35</v>
      </c>
      <c r="B46" s="53">
        <f t="shared" si="0"/>
        <v>4537710</v>
      </c>
      <c r="C46" s="28">
        <v>3102450</v>
      </c>
      <c r="D46" s="27">
        <v>457018</v>
      </c>
      <c r="E46" s="28">
        <v>134666</v>
      </c>
      <c r="F46" s="27">
        <v>783881</v>
      </c>
      <c r="G46" s="29">
        <v>59695</v>
      </c>
      <c r="I46" s="1"/>
    </row>
    <row r="47" spans="1:9" ht="15.95" customHeight="1">
      <c r="A47" s="26" t="s">
        <v>36</v>
      </c>
      <c r="B47" s="53">
        <f t="shared" si="0"/>
        <v>5957209</v>
      </c>
      <c r="C47" s="28">
        <v>4388405</v>
      </c>
      <c r="D47" s="27">
        <v>790907</v>
      </c>
      <c r="E47" s="28">
        <v>150198</v>
      </c>
      <c r="F47" s="27">
        <v>500929</v>
      </c>
      <c r="G47" s="29">
        <v>126770</v>
      </c>
      <c r="I47" s="1"/>
    </row>
    <row r="48" spans="1:9" ht="15.95" customHeight="1">
      <c r="A48" s="26" t="s">
        <v>37</v>
      </c>
      <c r="B48" s="53">
        <f t="shared" si="0"/>
        <v>3433822</v>
      </c>
      <c r="C48" s="28">
        <v>2090051</v>
      </c>
      <c r="D48" s="27">
        <v>86403</v>
      </c>
      <c r="E48" s="28">
        <v>134906</v>
      </c>
      <c r="F48" s="27">
        <v>946451</v>
      </c>
      <c r="G48" s="29">
        <v>176011</v>
      </c>
      <c r="I48" s="1"/>
    </row>
    <row r="49" spans="1:10" ht="15.95" customHeight="1" thickBot="1">
      <c r="A49" s="30" t="s">
        <v>38</v>
      </c>
      <c r="B49" s="54">
        <f t="shared" si="0"/>
        <v>7362340</v>
      </c>
      <c r="C49" s="32">
        <v>3745834</v>
      </c>
      <c r="D49" s="31">
        <v>1322346</v>
      </c>
      <c r="E49" s="32">
        <v>220039</v>
      </c>
      <c r="F49" s="31">
        <v>1881497</v>
      </c>
      <c r="G49" s="33">
        <v>192624</v>
      </c>
      <c r="I49" s="1"/>
    </row>
    <row r="50" spans="1:10" ht="7.5" customHeight="1" thickBot="1"/>
    <row r="51" spans="1:10" ht="22.5" customHeight="1" thickBot="1">
      <c r="A51" s="34" t="s">
        <v>50</v>
      </c>
      <c r="B51" s="35"/>
      <c r="C51" s="35"/>
      <c r="D51" s="35"/>
      <c r="E51" s="35"/>
      <c r="F51" s="35"/>
      <c r="G51" s="36"/>
      <c r="H51" s="7"/>
      <c r="I51" s="7"/>
      <c r="J51" s="7"/>
    </row>
  </sheetData>
  <mergeCells count="8">
    <mergeCell ref="A1:G1"/>
    <mergeCell ref="A2:G2"/>
    <mergeCell ref="A3:G3"/>
    <mergeCell ref="A51:G51"/>
    <mergeCell ref="A5:G5"/>
    <mergeCell ref="A8:A9"/>
    <mergeCell ref="B8:G8"/>
    <mergeCell ref="A7:G7"/>
  </mergeCells>
  <printOptions horizontalCentered="1"/>
  <pageMargins left="0.51181102362204722" right="0.51181102362204722" top="0.35433070866141736" bottom="0.35433070866141736" header="0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2015-07-21T14:28:06Z</cp:lastPrinted>
  <dcterms:created xsi:type="dcterms:W3CDTF">2014-04-25T15:47:21Z</dcterms:created>
  <dcterms:modified xsi:type="dcterms:W3CDTF">2015-07-21T14:28:19Z</dcterms:modified>
</cp:coreProperties>
</file>