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<sst xmlns="http://schemas.openxmlformats.org/spreadsheetml/2006/main" count="71" uniqueCount="56">
  <si>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MUNICIPIOS</t>
  </si>
  <si>
    <t>Energía Eléctrica</t>
  </si>
  <si>
    <t>Alcantarillado</t>
  </si>
  <si>
    <t>Gas Natural Domiciliario</t>
  </si>
  <si>
    <t>Recolección de Basura</t>
  </si>
  <si>
    <t>Acueducto</t>
  </si>
  <si>
    <t>SI</t>
  </si>
  <si>
    <t>NO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</si>
  <si>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</si>
  <si>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</si>
  <si>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</si>
  <si>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</si>
  <si>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</si>
  <si>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</si>
  <si>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</si>
  <si>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</si>
  <si>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</si>
  <si>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</si>
  <si>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</si>
  <si>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</si>
  <si>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</si>
  <si>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</si>
  <si>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</si>
  <si>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</si>
  <si>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</si>
  <si>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</si>
  <si>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</si>
  <si>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</si>
  <si>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</si>
  <si>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</si>
  <si>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</si>
  <si>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</si>
  <si>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</si>
  <si>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</si>
  <si>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</si>
  <si>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</si>
  <si>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</si>
  <si>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</si>
  <si>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</si>
  <si>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</si>
  <si>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</si>
  <si>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</si>
  <si>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</si>
  <si>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</si>
  <si>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</si>
  <si>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</si>
  <si>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 VIVIENDAS CON SERVICIOS PUBLICOS POR MUNICIPIOS EN EL DEPARTAMENTO</t>
  </si>
  <si>
    <t>SISTEMA DE INFORMACION REGIONAL "SIR"</t>
  </si>
  <si>
    <t>GOBERNACION DEL HUILA</t>
  </si>
  <si>
    <t>DEPARTAMENTO ADMINISTRATIVO DE PLANEACION</t>
  </si>
  <si>
    <t>CODIGO DANE</t>
  </si>
  <si>
    <t>SISBEN</t>
  </si>
  <si>
    <t>Pital</t>
  </si>
  <si>
    <t>Internet</t>
  </si>
  <si>
    <r>
      <t xml:space="preserve">Fuente: </t>
    </r>
    <r>
      <rPr>
        <sz val="10"/>
        <rFont val="Arial"/>
        <family val="2"/>
      </rPr>
      <t>Base Certificada a Diciembre de 2021 Registros Validados y Suspendidos - DNP</t>
    </r>
  </si>
  <si>
    <t>Datos Preliminares - Datos perdidos 10 Servicio de Internet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</si>
</sst>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C$&quot;* #,##0_);_(&quot;C$&quot;* \(#,##0\);_(&quot;C$&quot;* &quot;-&quot;_);_(@_)"/>
    <numFmt numFmtId="181" formatCode="_(&quot;C$&quot;* #,##0.00_);_(&quot;C$&quot;* \(#,##0.00\);_(&quot;C$&quot;* &quot;-&quot;??_);_(@_)"/>
    <numFmt numFmtId="182" formatCode="_(* #,##0.0_);_(* \(#,##0.0\);_(* &quot;-&quot;??_);_(@_)"/>
    <numFmt numFmtId="183" formatCode="_(* #,##0_);_(* \(#,##0\);_(* &quot;-&quot;??_);_(@_)"/>
    <numFmt numFmtId="184" formatCode="[$-240A]dddd\,\ dd&quot; de &quot;mmmm&quot; de &quot;yyyy"/>
    <numFmt numFmtId="185" formatCode="[$-240A]hh:mm:ss\ AM/PM"/>
    <numFmt numFmtId="186" formatCode="0.0"/>
    <numFmt numFmtId="187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3" fontId="2" fillId="0" borderId="0" xfId="47" applyNumberFormat="1" applyFont="1" applyFill="1" applyBorder="1" applyAlignment="1">
      <alignment/>
    </xf>
    <xf numFmtId="183" fontId="2" fillId="0" borderId="0" xfId="47" applyNumberFormat="1" applyFont="1" applyFill="1" applyBorder="1" applyAlignment="1">
      <alignment horizontal="right"/>
    </xf>
    <xf numFmtId="183" fontId="2" fillId="0" borderId="10" xfId="47" applyNumberFormat="1" applyFont="1" applyFill="1" applyBorder="1" applyAlignment="1">
      <alignment/>
    </xf>
    <xf numFmtId="0" fontId="39" fillId="0" borderId="0" xfId="0" applyFont="1" applyFill="1" applyAlignment="1">
      <alignment/>
    </xf>
    <xf numFmtId="183" fontId="3" fillId="0" borderId="0" xfId="47" applyNumberFormat="1" applyFont="1" applyFill="1" applyBorder="1" applyAlignment="1">
      <alignment wrapText="1"/>
    </xf>
    <xf numFmtId="183" fontId="2" fillId="0" borderId="11" xfId="47" applyNumberFormat="1" applyFont="1" applyFill="1" applyBorder="1" applyAlignment="1">
      <alignment/>
    </xf>
    <xf numFmtId="183" fontId="2" fillId="0" borderId="12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82" fontId="39" fillId="0" borderId="0" xfId="47" applyNumberFormat="1" applyFont="1" applyFill="1" applyAlignment="1">
      <alignment/>
    </xf>
    <xf numFmtId="183" fontId="3" fillId="0" borderId="13" xfId="47" applyNumberFormat="1" applyFont="1" applyFill="1" applyBorder="1" applyAlignment="1">
      <alignment wrapText="1"/>
    </xf>
    <xf numFmtId="183" fontId="3" fillId="0" borderId="10" xfId="47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183" fontId="2" fillId="0" borderId="13" xfId="47" applyNumberFormat="1" applyFont="1" applyFill="1" applyBorder="1" applyAlignment="1">
      <alignment/>
    </xf>
    <xf numFmtId="183" fontId="2" fillId="0" borderId="14" xfId="47" applyNumberFormat="1" applyFont="1" applyFill="1" applyBorder="1" applyAlignment="1">
      <alignment/>
    </xf>
    <xf numFmtId="183" fontId="2" fillId="0" borderId="13" xfId="47" applyNumberFormat="1" applyFont="1" applyFill="1" applyBorder="1" applyAlignment="1">
      <alignment horizontal="right"/>
    </xf>
    <xf numFmtId="183" fontId="2" fillId="0" borderId="10" xfId="47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187" fontId="3" fillId="34" borderId="16" xfId="0" applyNumberFormat="1" applyFont="1" applyFill="1" applyBorder="1" applyAlignment="1">
      <alignment horizontal="center"/>
    </xf>
    <xf numFmtId="187" fontId="3" fillId="34" borderId="17" xfId="0" applyNumberFormat="1" applyFont="1" applyFill="1" applyBorder="1" applyAlignment="1">
      <alignment horizontal="center"/>
    </xf>
    <xf numFmtId="187" fontId="3" fillId="34" borderId="18" xfId="0" applyNumberFormat="1" applyFont="1" applyFill="1" applyBorder="1" applyAlignment="1">
      <alignment horizontal="center"/>
    </xf>
    <xf numFmtId="187" fontId="3" fillId="34" borderId="14" xfId="0" applyNumberFormat="1" applyFont="1" applyFill="1" applyBorder="1" applyAlignment="1">
      <alignment horizontal="center" vertical="center"/>
    </xf>
    <xf numFmtId="187" fontId="3" fillId="34" borderId="11" xfId="0" applyNumberFormat="1" applyFont="1" applyFill="1" applyBorder="1" applyAlignment="1">
      <alignment horizontal="center" vertical="center"/>
    </xf>
    <xf numFmtId="187" fontId="3" fillId="34" borderId="12" xfId="0" applyNumberFormat="1" applyFont="1" applyFill="1" applyBorder="1" applyAlignment="1">
      <alignment horizontal="center" vertical="center"/>
    </xf>
    <xf numFmtId="187" fontId="3" fillId="34" borderId="21" xfId="0" applyNumberFormat="1" applyFont="1" applyFill="1" applyBorder="1" applyAlignment="1">
      <alignment horizontal="center" vertical="center"/>
    </xf>
    <xf numFmtId="187" fontId="3" fillId="34" borderId="22" xfId="0" applyNumberFormat="1" applyFont="1" applyFill="1" applyBorder="1" applyAlignment="1">
      <alignment horizontal="center" vertical="center"/>
    </xf>
    <xf numFmtId="187" fontId="3" fillId="34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2</xdr:col>
      <xdr:colOff>9525</xdr:colOff>
      <xdr:row>6</xdr:row>
      <xdr:rowOff>19050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W62"/>
  <sheetViews>
    <sheetView showGridLines="0" tabSelected="1" zoomScalePageLayoutView="0" workbookViewId="0" topLeftCell="A1">
      <selection activeCell="A14" sqref="A14:T14"/>
    </sheetView>
  </sheetViews>
  <sheetFormatPr defaultColWidth="11.421875" defaultRowHeight="15"/>
  <cols>
    <col min="1" max="1" width="11.421875" style="0" customWidth="1"/>
    <col min="2" max="2" width="12.7109375" style="6" customWidth="1"/>
    <col min="3" max="20" width="9.28125" style="6" customWidth="1"/>
  </cols>
  <sheetData>
    <row r="1" ht="15"/>
    <row r="2" ht="15"/>
    <row r="3" ht="15"/>
    <row r="4" ht="15"/>
    <row r="5" ht="15"/>
    <row r="6" ht="6" customHeight="1" thickBot="1"/>
    <row r="7" spans="1:20" ht="16.5" customHeight="1">
      <c r="A7" s="47" t="s">
        <v>47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</row>
    <row r="8" spans="1:20" ht="15">
      <c r="A8" s="50" t="s">
        <v>48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</row>
    <row r="9" spans="1:23" ht="15.75" thickBot="1">
      <c r="A9" s="53" t="s">
        <v>49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W9" s="19"/>
    </row>
    <row r="10" ht="6.75" customHeight="1" thickBot="1"/>
    <row r="11" spans="1:20" ht="15.75" customHeight="1">
      <c r="A11" s="56" t="s">
        <v>51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</row>
    <row r="12" spans="1:20" ht="18.75" customHeight="1" thickBot="1">
      <c r="A12" s="59" t="s">
        <v>46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</row>
    <row r="13" spans="2:20" ht="6" customHeight="1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18" customHeight="1" thickBot="1">
      <c r="A14" s="62">
        <v>2021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</row>
    <row r="15" spans="1:20" ht="12.75" customHeight="1">
      <c r="A15" s="44" t="s">
        <v>50</v>
      </c>
      <c r="B15" s="44" t="s">
        <v>0</v>
      </c>
      <c r="C15" s="34" t="s">
        <v>1</v>
      </c>
      <c r="D15" s="35"/>
      <c r="E15" s="36"/>
      <c r="F15" s="34" t="s">
        <v>2</v>
      </c>
      <c r="G15" s="35"/>
      <c r="H15" s="36"/>
      <c r="I15" s="34" t="s">
        <v>3</v>
      </c>
      <c r="J15" s="35"/>
      <c r="K15" s="36"/>
      <c r="L15" s="34" t="s">
        <v>53</v>
      </c>
      <c r="M15" s="35"/>
      <c r="N15" s="36"/>
      <c r="O15" s="34" t="s">
        <v>4</v>
      </c>
      <c r="P15" s="35"/>
      <c r="Q15" s="36"/>
      <c r="R15" s="34" t="s">
        <v>5</v>
      </c>
      <c r="S15" s="35"/>
      <c r="T15" s="36"/>
    </row>
    <row r="16" spans="1:20" ht="19.5" customHeight="1" thickBot="1">
      <c r="A16" s="45"/>
      <c r="B16" s="45"/>
      <c r="C16" s="37"/>
      <c r="D16" s="38"/>
      <c r="E16" s="39"/>
      <c r="F16" s="37"/>
      <c r="G16" s="38"/>
      <c r="H16" s="39"/>
      <c r="I16" s="37"/>
      <c r="J16" s="38"/>
      <c r="K16" s="39"/>
      <c r="L16" s="37"/>
      <c r="M16" s="38"/>
      <c r="N16" s="39"/>
      <c r="O16" s="37"/>
      <c r="P16" s="38"/>
      <c r="Q16" s="39"/>
      <c r="R16" s="37"/>
      <c r="S16" s="38"/>
      <c r="T16" s="39"/>
    </row>
    <row r="17" spans="1:20" ht="38.25" customHeight="1" thickBot="1">
      <c r="A17" s="46"/>
      <c r="B17" s="46"/>
      <c r="C17" s="20" t="s">
        <v>6</v>
      </c>
      <c r="D17" s="20" t="s">
        <v>7</v>
      </c>
      <c r="E17" s="20" t="s">
        <v>8</v>
      </c>
      <c r="F17" s="20" t="s">
        <v>6</v>
      </c>
      <c r="G17" s="20" t="s">
        <v>7</v>
      </c>
      <c r="H17" s="20" t="s">
        <v>8</v>
      </c>
      <c r="I17" s="20" t="s">
        <v>6</v>
      </c>
      <c r="J17" s="20" t="s">
        <v>7</v>
      </c>
      <c r="K17" s="20" t="s">
        <v>8</v>
      </c>
      <c r="L17" s="20" t="s">
        <v>6</v>
      </c>
      <c r="M17" s="33" t="s">
        <v>7</v>
      </c>
      <c r="N17" s="20" t="s">
        <v>8</v>
      </c>
      <c r="O17" s="20" t="s">
        <v>6</v>
      </c>
      <c r="P17" s="20" t="s">
        <v>7</v>
      </c>
      <c r="Q17" s="20" t="s">
        <v>8</v>
      </c>
      <c r="R17" s="20" t="s">
        <v>6</v>
      </c>
      <c r="S17" s="20" t="s">
        <v>7</v>
      </c>
      <c r="T17" s="20" t="s">
        <v>8</v>
      </c>
    </row>
    <row r="18" spans="1:20" ht="8.25" customHeight="1">
      <c r="A18" s="22"/>
      <c r="B18" s="29"/>
      <c r="C18" s="23"/>
      <c r="D18" s="24"/>
      <c r="E18" s="25"/>
      <c r="F18" s="24"/>
      <c r="G18" s="24"/>
      <c r="H18" s="24"/>
      <c r="I18" s="23"/>
      <c r="J18" s="24"/>
      <c r="K18" s="25"/>
      <c r="L18" s="24"/>
      <c r="M18" s="24"/>
      <c r="N18" s="24"/>
      <c r="O18" s="23"/>
      <c r="P18" s="24"/>
      <c r="Q18" s="25"/>
      <c r="R18" s="24"/>
      <c r="S18" s="24"/>
      <c r="T18" s="25"/>
    </row>
    <row r="19" spans="1:20" ht="12.75" customHeight="1">
      <c r="A19" s="27">
        <v>41</v>
      </c>
      <c r="B19" s="30" t="s">
        <v>9</v>
      </c>
      <c r="C19" s="12">
        <f>SUM(C21:C57)</f>
        <v>239849</v>
      </c>
      <c r="D19" s="7">
        <f aca="true" t="shared" si="0" ref="D19:M19">SUM(D21:D58)</f>
        <v>24920</v>
      </c>
      <c r="E19" s="13">
        <f>SUM(E21:E58)</f>
        <v>264769</v>
      </c>
      <c r="F19" s="7">
        <f t="shared" si="0"/>
        <v>142881</v>
      </c>
      <c r="G19" s="7">
        <f t="shared" si="0"/>
        <v>121888</v>
      </c>
      <c r="H19" s="7">
        <f t="shared" si="0"/>
        <v>264769</v>
      </c>
      <c r="I19" s="12">
        <f t="shared" si="0"/>
        <v>135631</v>
      </c>
      <c r="J19" s="7">
        <f t="shared" si="0"/>
        <v>129138</v>
      </c>
      <c r="K19" s="13">
        <f t="shared" si="0"/>
        <v>264769</v>
      </c>
      <c r="L19" s="7">
        <f t="shared" si="0"/>
        <v>15772</v>
      </c>
      <c r="M19" s="7">
        <f t="shared" si="0"/>
        <v>248987</v>
      </c>
      <c r="N19" s="7">
        <f aca="true" t="shared" si="1" ref="N19:T19">SUM(N21:N58)</f>
        <v>264759</v>
      </c>
      <c r="O19" s="12">
        <f t="shared" si="1"/>
        <v>153272</v>
      </c>
      <c r="P19" s="7">
        <f t="shared" si="1"/>
        <v>111497</v>
      </c>
      <c r="Q19" s="13">
        <f t="shared" si="1"/>
        <v>264769</v>
      </c>
      <c r="R19" s="7">
        <f t="shared" si="1"/>
        <v>186898</v>
      </c>
      <c r="S19" s="7">
        <f t="shared" si="1"/>
        <v>77871</v>
      </c>
      <c r="T19" s="13">
        <f t="shared" si="1"/>
        <v>264769</v>
      </c>
    </row>
    <row r="20" spans="1:20" ht="7.5" customHeight="1">
      <c r="A20" s="28"/>
      <c r="B20" s="31"/>
      <c r="C20" s="14"/>
      <c r="D20" s="1"/>
      <c r="E20" s="2"/>
      <c r="F20" s="1"/>
      <c r="G20" s="1"/>
      <c r="H20" s="1"/>
      <c r="I20" s="14"/>
      <c r="J20" s="1"/>
      <c r="K20" s="2"/>
      <c r="L20" s="1"/>
      <c r="M20" s="1"/>
      <c r="N20" s="1"/>
      <c r="O20" s="14"/>
      <c r="P20" s="1"/>
      <c r="Q20" s="2"/>
      <c r="R20" s="1"/>
      <c r="S20" s="1"/>
      <c r="T20" s="2"/>
    </row>
    <row r="21" spans="1:20" ht="15">
      <c r="A21" s="27">
        <v>41001</v>
      </c>
      <c r="B21" s="31" t="s">
        <v>10</v>
      </c>
      <c r="C21" s="15">
        <v>62435</v>
      </c>
      <c r="D21" s="3">
        <v>2601</v>
      </c>
      <c r="E21" s="5">
        <f>SUM(C21:D21)</f>
        <v>65036</v>
      </c>
      <c r="F21" s="3">
        <v>49487</v>
      </c>
      <c r="G21" s="3">
        <v>15549</v>
      </c>
      <c r="H21" s="3">
        <v>65036</v>
      </c>
      <c r="I21" s="17">
        <v>46687</v>
      </c>
      <c r="J21" s="4">
        <v>18349</v>
      </c>
      <c r="K21" s="18">
        <v>65036</v>
      </c>
      <c r="L21" s="4">
        <v>7175</v>
      </c>
      <c r="M21" s="4">
        <v>57861</v>
      </c>
      <c r="N21" s="4">
        <v>65036</v>
      </c>
      <c r="O21" s="17">
        <v>55044</v>
      </c>
      <c r="P21" s="4">
        <v>9992</v>
      </c>
      <c r="Q21" s="18">
        <v>65036</v>
      </c>
      <c r="R21" s="4">
        <v>58997</v>
      </c>
      <c r="S21" s="4">
        <v>6039</v>
      </c>
      <c r="T21" s="5">
        <v>65036</v>
      </c>
    </row>
    <row r="22" spans="1:20" ht="15">
      <c r="A22" s="27">
        <v>41006</v>
      </c>
      <c r="B22" s="31" t="s">
        <v>11</v>
      </c>
      <c r="C22" s="15">
        <v>7256</v>
      </c>
      <c r="D22" s="3">
        <v>1727</v>
      </c>
      <c r="E22" s="5">
        <f aca="true" t="shared" si="2" ref="E22:E57">SUM(C22:D22)</f>
        <v>8983</v>
      </c>
      <c r="F22" s="3">
        <v>1687</v>
      </c>
      <c r="G22" s="3">
        <v>7296</v>
      </c>
      <c r="H22" s="3">
        <v>8983</v>
      </c>
      <c r="I22" s="17">
        <v>1869</v>
      </c>
      <c r="J22" s="4">
        <v>7114</v>
      </c>
      <c r="K22" s="18">
        <v>8983</v>
      </c>
      <c r="L22" s="4">
        <v>214</v>
      </c>
      <c r="M22" s="4">
        <v>8769</v>
      </c>
      <c r="N22" s="4">
        <v>8983</v>
      </c>
      <c r="O22" s="17">
        <v>1712</v>
      </c>
      <c r="P22" s="4">
        <v>7271</v>
      </c>
      <c r="Q22" s="18">
        <v>8983</v>
      </c>
      <c r="R22" s="4">
        <v>3777</v>
      </c>
      <c r="S22" s="4">
        <v>5206</v>
      </c>
      <c r="T22" s="5">
        <v>8983</v>
      </c>
    </row>
    <row r="23" spans="1:20" ht="15">
      <c r="A23" s="27">
        <v>41013</v>
      </c>
      <c r="B23" s="31" t="s">
        <v>12</v>
      </c>
      <c r="C23" s="15">
        <v>2632</v>
      </c>
      <c r="D23" s="3">
        <v>479</v>
      </c>
      <c r="E23" s="5">
        <f t="shared" si="2"/>
        <v>3111</v>
      </c>
      <c r="F23" s="3">
        <v>1776</v>
      </c>
      <c r="G23" s="3">
        <v>1335</v>
      </c>
      <c r="H23" s="3">
        <v>3111</v>
      </c>
      <c r="I23" s="17">
        <v>1144</v>
      </c>
      <c r="J23" s="4">
        <v>1967</v>
      </c>
      <c r="K23" s="18">
        <v>3111</v>
      </c>
      <c r="L23" s="4">
        <v>30</v>
      </c>
      <c r="M23" s="4">
        <v>3080</v>
      </c>
      <c r="N23" s="4">
        <v>3110</v>
      </c>
      <c r="O23" s="17">
        <v>1987</v>
      </c>
      <c r="P23" s="4">
        <v>1124</v>
      </c>
      <c r="Q23" s="18">
        <v>3111</v>
      </c>
      <c r="R23" s="4">
        <v>1806</v>
      </c>
      <c r="S23" s="4">
        <v>1305</v>
      </c>
      <c r="T23" s="5">
        <v>3111</v>
      </c>
    </row>
    <row r="24" spans="1:20" ht="15">
      <c r="A24" s="27">
        <v>41016</v>
      </c>
      <c r="B24" s="31" t="s">
        <v>13</v>
      </c>
      <c r="C24" s="15">
        <v>5164</v>
      </c>
      <c r="D24" s="3">
        <v>283</v>
      </c>
      <c r="E24" s="5">
        <f t="shared" si="2"/>
        <v>5447</v>
      </c>
      <c r="F24" s="3">
        <v>3401</v>
      </c>
      <c r="G24" s="3">
        <v>2046</v>
      </c>
      <c r="H24" s="3">
        <v>5447</v>
      </c>
      <c r="I24" s="17">
        <v>3520</v>
      </c>
      <c r="J24" s="4">
        <v>1927</v>
      </c>
      <c r="K24" s="18">
        <v>5447</v>
      </c>
      <c r="L24" s="4">
        <v>134</v>
      </c>
      <c r="M24" s="4">
        <v>5313</v>
      </c>
      <c r="N24" s="4">
        <v>5447</v>
      </c>
      <c r="O24" s="17">
        <v>3379</v>
      </c>
      <c r="P24" s="4">
        <v>2068</v>
      </c>
      <c r="Q24" s="18">
        <v>5447</v>
      </c>
      <c r="R24" s="4">
        <v>3789</v>
      </c>
      <c r="S24" s="4">
        <v>1658</v>
      </c>
      <c r="T24" s="5">
        <v>5447</v>
      </c>
    </row>
    <row r="25" spans="1:20" ht="15">
      <c r="A25" s="27">
        <v>41020</v>
      </c>
      <c r="B25" s="31" t="s">
        <v>14</v>
      </c>
      <c r="C25" s="15">
        <v>6636</v>
      </c>
      <c r="D25" s="3">
        <v>1404</v>
      </c>
      <c r="E25" s="5">
        <f t="shared" si="2"/>
        <v>8040</v>
      </c>
      <c r="F25" s="3">
        <v>3401</v>
      </c>
      <c r="G25" s="3">
        <v>4639</v>
      </c>
      <c r="H25" s="3">
        <v>8040</v>
      </c>
      <c r="I25" s="17">
        <v>3458</v>
      </c>
      <c r="J25" s="4">
        <v>4582</v>
      </c>
      <c r="K25" s="18">
        <v>8040</v>
      </c>
      <c r="L25" s="4">
        <v>86</v>
      </c>
      <c r="M25" s="4">
        <v>7954</v>
      </c>
      <c r="N25" s="4">
        <v>8040</v>
      </c>
      <c r="O25" s="17">
        <v>3593</v>
      </c>
      <c r="P25" s="4">
        <v>4447</v>
      </c>
      <c r="Q25" s="18">
        <v>8040</v>
      </c>
      <c r="R25" s="4">
        <v>3839</v>
      </c>
      <c r="S25" s="4">
        <v>4201</v>
      </c>
      <c r="T25" s="5">
        <v>8040</v>
      </c>
    </row>
    <row r="26" spans="1:20" ht="15">
      <c r="A26" s="27">
        <v>41026</v>
      </c>
      <c r="B26" s="31" t="s">
        <v>15</v>
      </c>
      <c r="C26" s="15">
        <v>1302</v>
      </c>
      <c r="D26" s="3">
        <v>99</v>
      </c>
      <c r="E26" s="5">
        <f t="shared" si="2"/>
        <v>1401</v>
      </c>
      <c r="F26" s="3">
        <v>887</v>
      </c>
      <c r="G26" s="3">
        <v>514</v>
      </c>
      <c r="H26" s="3">
        <v>1401</v>
      </c>
      <c r="I26" s="17">
        <v>736</v>
      </c>
      <c r="J26" s="4">
        <v>665</v>
      </c>
      <c r="K26" s="18">
        <v>1401</v>
      </c>
      <c r="L26" s="4">
        <v>74</v>
      </c>
      <c r="M26" s="4">
        <v>1327</v>
      </c>
      <c r="N26" s="4">
        <v>1401</v>
      </c>
      <c r="O26" s="17">
        <v>938</v>
      </c>
      <c r="P26" s="4">
        <v>463</v>
      </c>
      <c r="Q26" s="18">
        <v>1401</v>
      </c>
      <c r="R26" s="4">
        <v>1191</v>
      </c>
      <c r="S26" s="4">
        <v>210</v>
      </c>
      <c r="T26" s="5">
        <v>1401</v>
      </c>
    </row>
    <row r="27" spans="1:20" ht="15">
      <c r="A27" s="27">
        <v>41078</v>
      </c>
      <c r="B27" s="31" t="s">
        <v>16</v>
      </c>
      <c r="C27" s="15">
        <v>1905</v>
      </c>
      <c r="D27" s="3">
        <v>161</v>
      </c>
      <c r="E27" s="5">
        <f t="shared" si="2"/>
        <v>2066</v>
      </c>
      <c r="F27" s="3">
        <v>1109</v>
      </c>
      <c r="G27" s="3">
        <v>957</v>
      </c>
      <c r="H27" s="3">
        <v>2066</v>
      </c>
      <c r="I27" s="17">
        <v>1052</v>
      </c>
      <c r="J27" s="4">
        <v>1014</v>
      </c>
      <c r="K27" s="18">
        <v>2066</v>
      </c>
      <c r="L27" s="4">
        <v>14</v>
      </c>
      <c r="M27" s="4">
        <v>2052</v>
      </c>
      <c r="N27" s="4">
        <v>2066</v>
      </c>
      <c r="O27" s="17">
        <v>1118</v>
      </c>
      <c r="P27" s="4">
        <v>948</v>
      </c>
      <c r="Q27" s="18">
        <v>2066</v>
      </c>
      <c r="R27" s="4">
        <v>1217</v>
      </c>
      <c r="S27" s="4">
        <v>849</v>
      </c>
      <c r="T27" s="5">
        <v>2066</v>
      </c>
    </row>
    <row r="28" spans="1:20" ht="15">
      <c r="A28" s="27">
        <v>41132</v>
      </c>
      <c r="B28" s="31" t="s">
        <v>17</v>
      </c>
      <c r="C28" s="15">
        <v>2942</v>
      </c>
      <c r="D28" s="3">
        <v>334</v>
      </c>
      <c r="E28" s="5">
        <f t="shared" si="2"/>
        <v>3276</v>
      </c>
      <c r="F28" s="3">
        <v>1175</v>
      </c>
      <c r="G28" s="3">
        <v>2101</v>
      </c>
      <c r="H28" s="3">
        <v>3276</v>
      </c>
      <c r="I28" s="17">
        <v>1641</v>
      </c>
      <c r="J28" s="4">
        <v>1635</v>
      </c>
      <c r="K28" s="18">
        <v>3276</v>
      </c>
      <c r="L28" s="4">
        <v>54</v>
      </c>
      <c r="M28" s="4">
        <v>3222</v>
      </c>
      <c r="N28" s="4">
        <v>3276</v>
      </c>
      <c r="O28" s="17">
        <v>1318</v>
      </c>
      <c r="P28" s="4">
        <v>1958</v>
      </c>
      <c r="Q28" s="18">
        <v>3276</v>
      </c>
      <c r="R28" s="4">
        <v>1779</v>
      </c>
      <c r="S28" s="4">
        <v>1497</v>
      </c>
      <c r="T28" s="5">
        <v>3276</v>
      </c>
    </row>
    <row r="29" spans="1:20" ht="15">
      <c r="A29" s="27">
        <v>41206</v>
      </c>
      <c r="B29" s="31" t="s">
        <v>18</v>
      </c>
      <c r="C29" s="15">
        <v>2064</v>
      </c>
      <c r="D29" s="3">
        <v>232</v>
      </c>
      <c r="E29" s="5">
        <f t="shared" si="2"/>
        <v>2296</v>
      </c>
      <c r="F29" s="3">
        <v>747</v>
      </c>
      <c r="G29" s="3">
        <v>1549</v>
      </c>
      <c r="H29" s="3">
        <v>2296</v>
      </c>
      <c r="I29" s="17">
        <v>581</v>
      </c>
      <c r="J29" s="4">
        <v>1715</v>
      </c>
      <c r="K29" s="18">
        <v>2296</v>
      </c>
      <c r="L29" s="4">
        <v>15</v>
      </c>
      <c r="M29" s="4">
        <v>2281</v>
      </c>
      <c r="N29" s="4">
        <v>2296</v>
      </c>
      <c r="O29" s="17">
        <v>618</v>
      </c>
      <c r="P29" s="4">
        <v>1678</v>
      </c>
      <c r="Q29" s="18">
        <v>2296</v>
      </c>
      <c r="R29" s="4">
        <v>973</v>
      </c>
      <c r="S29" s="4">
        <v>1323</v>
      </c>
      <c r="T29" s="5">
        <v>2296</v>
      </c>
    </row>
    <row r="30" spans="1:20" ht="15">
      <c r="A30" s="27">
        <v>41244</v>
      </c>
      <c r="B30" s="31" t="s">
        <v>19</v>
      </c>
      <c r="C30" s="15">
        <v>1217</v>
      </c>
      <c r="D30" s="3">
        <v>89</v>
      </c>
      <c r="E30" s="5">
        <f t="shared" si="2"/>
        <v>1306</v>
      </c>
      <c r="F30" s="3">
        <v>695</v>
      </c>
      <c r="G30" s="3">
        <v>611</v>
      </c>
      <c r="H30" s="3">
        <v>1306</v>
      </c>
      <c r="I30" s="17">
        <v>684</v>
      </c>
      <c r="J30" s="4">
        <v>622</v>
      </c>
      <c r="K30" s="18">
        <v>1306</v>
      </c>
      <c r="L30" s="4">
        <v>29</v>
      </c>
      <c r="M30" s="4">
        <v>1277</v>
      </c>
      <c r="N30" s="4">
        <v>1306</v>
      </c>
      <c r="O30" s="17">
        <v>810</v>
      </c>
      <c r="P30" s="4">
        <v>496</v>
      </c>
      <c r="Q30" s="18">
        <v>1306</v>
      </c>
      <c r="R30" s="4">
        <v>913</v>
      </c>
      <c r="S30" s="4">
        <v>393</v>
      </c>
      <c r="T30" s="5">
        <v>1306</v>
      </c>
    </row>
    <row r="31" spans="1:20" ht="15">
      <c r="A31" s="27">
        <v>41298</v>
      </c>
      <c r="B31" s="31" t="s">
        <v>20</v>
      </c>
      <c r="C31" s="15">
        <v>16570</v>
      </c>
      <c r="D31" s="3">
        <v>517</v>
      </c>
      <c r="E31" s="5">
        <f t="shared" si="2"/>
        <v>17087</v>
      </c>
      <c r="F31" s="3">
        <v>9656</v>
      </c>
      <c r="G31" s="3">
        <v>7431</v>
      </c>
      <c r="H31" s="3">
        <v>17087</v>
      </c>
      <c r="I31" s="17">
        <v>9321</v>
      </c>
      <c r="J31" s="4">
        <v>7766</v>
      </c>
      <c r="K31" s="18">
        <v>17087</v>
      </c>
      <c r="L31" s="4">
        <v>1022</v>
      </c>
      <c r="M31" s="4">
        <v>16065</v>
      </c>
      <c r="N31" s="4">
        <v>17087</v>
      </c>
      <c r="O31" s="17">
        <v>10826</v>
      </c>
      <c r="P31" s="4">
        <v>6261</v>
      </c>
      <c r="Q31" s="18">
        <v>17087</v>
      </c>
      <c r="R31" s="4">
        <v>14689</v>
      </c>
      <c r="S31" s="4">
        <v>2398</v>
      </c>
      <c r="T31" s="5">
        <v>17087</v>
      </c>
    </row>
    <row r="32" spans="1:20" ht="15">
      <c r="A32" s="27">
        <v>41306</v>
      </c>
      <c r="B32" s="31" t="s">
        <v>21</v>
      </c>
      <c r="C32" s="15">
        <v>7387</v>
      </c>
      <c r="D32" s="3">
        <v>510</v>
      </c>
      <c r="E32" s="5">
        <f t="shared" si="2"/>
        <v>7897</v>
      </c>
      <c r="F32" s="3">
        <v>4221</v>
      </c>
      <c r="G32" s="3">
        <v>3676</v>
      </c>
      <c r="H32" s="3">
        <v>7897</v>
      </c>
      <c r="I32" s="17">
        <v>5157</v>
      </c>
      <c r="J32" s="4">
        <v>2740</v>
      </c>
      <c r="K32" s="18">
        <v>7897</v>
      </c>
      <c r="L32" s="4">
        <v>277</v>
      </c>
      <c r="M32" s="4">
        <v>7619</v>
      </c>
      <c r="N32" s="4">
        <v>7896</v>
      </c>
      <c r="O32" s="17">
        <v>4882</v>
      </c>
      <c r="P32" s="4">
        <v>3015</v>
      </c>
      <c r="Q32" s="18">
        <v>7897</v>
      </c>
      <c r="R32" s="4">
        <v>6015</v>
      </c>
      <c r="S32" s="4">
        <v>1882</v>
      </c>
      <c r="T32" s="5">
        <v>7897</v>
      </c>
    </row>
    <row r="33" spans="1:20" ht="15">
      <c r="A33" s="27">
        <v>41319</v>
      </c>
      <c r="B33" s="31" t="s">
        <v>22</v>
      </c>
      <c r="C33" s="15">
        <v>1743</v>
      </c>
      <c r="D33" s="3">
        <v>32</v>
      </c>
      <c r="E33" s="5">
        <f t="shared" si="2"/>
        <v>1775</v>
      </c>
      <c r="F33" s="3">
        <v>1569</v>
      </c>
      <c r="G33" s="3">
        <v>206</v>
      </c>
      <c r="H33" s="3">
        <v>1775</v>
      </c>
      <c r="I33" s="17">
        <v>1420</v>
      </c>
      <c r="J33" s="4">
        <v>355</v>
      </c>
      <c r="K33" s="18">
        <v>1775</v>
      </c>
      <c r="L33" s="4">
        <v>43</v>
      </c>
      <c r="M33" s="4">
        <v>1732</v>
      </c>
      <c r="N33" s="4">
        <v>1775</v>
      </c>
      <c r="O33" s="17">
        <v>1510</v>
      </c>
      <c r="P33" s="4">
        <v>265</v>
      </c>
      <c r="Q33" s="18">
        <v>1775</v>
      </c>
      <c r="R33" s="4">
        <v>1643</v>
      </c>
      <c r="S33" s="4">
        <v>132</v>
      </c>
      <c r="T33" s="5">
        <v>1775</v>
      </c>
    </row>
    <row r="34" spans="1:20" ht="15">
      <c r="A34" s="27">
        <v>41349</v>
      </c>
      <c r="B34" s="31" t="s">
        <v>23</v>
      </c>
      <c r="C34" s="15">
        <v>1991</v>
      </c>
      <c r="D34" s="3">
        <v>338</v>
      </c>
      <c r="E34" s="5">
        <f t="shared" si="2"/>
        <v>2329</v>
      </c>
      <c r="F34" s="3">
        <v>1685</v>
      </c>
      <c r="G34" s="3">
        <v>644</v>
      </c>
      <c r="H34" s="3">
        <v>2329</v>
      </c>
      <c r="I34" s="17">
        <v>1558</v>
      </c>
      <c r="J34" s="4">
        <v>771</v>
      </c>
      <c r="K34" s="18">
        <v>2329</v>
      </c>
      <c r="L34" s="4">
        <v>58</v>
      </c>
      <c r="M34" s="4">
        <v>2271</v>
      </c>
      <c r="N34" s="4">
        <v>2329</v>
      </c>
      <c r="O34" s="17">
        <v>1692</v>
      </c>
      <c r="P34" s="4">
        <v>637</v>
      </c>
      <c r="Q34" s="18">
        <v>2329</v>
      </c>
      <c r="R34" s="4">
        <v>1656</v>
      </c>
      <c r="S34" s="4">
        <v>673</v>
      </c>
      <c r="T34" s="5">
        <v>2329</v>
      </c>
    </row>
    <row r="35" spans="1:20" ht="15">
      <c r="A35" s="27">
        <v>41357</v>
      </c>
      <c r="B35" s="31" t="s">
        <v>24</v>
      </c>
      <c r="C35" s="15">
        <v>2151</v>
      </c>
      <c r="D35" s="3">
        <v>341</v>
      </c>
      <c r="E35" s="5">
        <f t="shared" si="2"/>
        <v>2492</v>
      </c>
      <c r="F35" s="3">
        <v>1101</v>
      </c>
      <c r="G35" s="3">
        <v>1391</v>
      </c>
      <c r="H35" s="3">
        <v>2492</v>
      </c>
      <c r="I35" s="17">
        <v>897</v>
      </c>
      <c r="J35" s="4">
        <v>1595</v>
      </c>
      <c r="K35" s="18">
        <v>2492</v>
      </c>
      <c r="L35" s="4">
        <v>20</v>
      </c>
      <c r="M35" s="4">
        <v>2472</v>
      </c>
      <c r="N35" s="4">
        <v>2492</v>
      </c>
      <c r="O35" s="17">
        <v>1141</v>
      </c>
      <c r="P35" s="4">
        <v>1351</v>
      </c>
      <c r="Q35" s="18">
        <v>2492</v>
      </c>
      <c r="R35" s="4">
        <v>1223</v>
      </c>
      <c r="S35" s="4">
        <v>1269</v>
      </c>
      <c r="T35" s="5">
        <v>2492</v>
      </c>
    </row>
    <row r="36" spans="1:20" ht="15">
      <c r="A36" s="27">
        <v>41359</v>
      </c>
      <c r="B36" s="31" t="s">
        <v>25</v>
      </c>
      <c r="C36" s="15">
        <v>5713</v>
      </c>
      <c r="D36" s="3">
        <v>2590</v>
      </c>
      <c r="E36" s="5">
        <f t="shared" si="2"/>
        <v>8303</v>
      </c>
      <c r="F36" s="3">
        <v>1335</v>
      </c>
      <c r="G36" s="3">
        <v>6968</v>
      </c>
      <c r="H36" s="3">
        <v>8303</v>
      </c>
      <c r="I36" s="17">
        <v>1127</v>
      </c>
      <c r="J36" s="4">
        <v>7176</v>
      </c>
      <c r="K36" s="18">
        <v>8303</v>
      </c>
      <c r="L36" s="4">
        <v>77</v>
      </c>
      <c r="M36" s="4">
        <v>8221</v>
      </c>
      <c r="N36" s="4">
        <v>8298</v>
      </c>
      <c r="O36" s="17">
        <v>1598</v>
      </c>
      <c r="P36" s="4">
        <v>6705</v>
      </c>
      <c r="Q36" s="18">
        <v>8303</v>
      </c>
      <c r="R36" s="4">
        <v>4335</v>
      </c>
      <c r="S36" s="4">
        <v>3968</v>
      </c>
      <c r="T36" s="5">
        <v>8303</v>
      </c>
    </row>
    <row r="37" spans="1:20" ht="15">
      <c r="A37" s="27">
        <v>41378</v>
      </c>
      <c r="B37" s="31" t="s">
        <v>26</v>
      </c>
      <c r="C37" s="15">
        <v>4079</v>
      </c>
      <c r="D37" s="3">
        <v>1203</v>
      </c>
      <c r="E37" s="5">
        <f t="shared" si="2"/>
        <v>5282</v>
      </c>
      <c r="F37" s="3">
        <v>1467</v>
      </c>
      <c r="G37" s="3">
        <v>3815</v>
      </c>
      <c r="H37" s="3">
        <v>5282</v>
      </c>
      <c r="I37" s="17">
        <v>907</v>
      </c>
      <c r="J37" s="4">
        <v>4375</v>
      </c>
      <c r="K37" s="18">
        <v>5282</v>
      </c>
      <c r="L37" s="4">
        <v>39</v>
      </c>
      <c r="M37" s="4">
        <v>5242</v>
      </c>
      <c r="N37" s="4">
        <v>5281</v>
      </c>
      <c r="O37" s="17">
        <v>1549</v>
      </c>
      <c r="P37" s="4">
        <v>3733</v>
      </c>
      <c r="Q37" s="18">
        <v>5282</v>
      </c>
      <c r="R37" s="4">
        <v>2440</v>
      </c>
      <c r="S37" s="4">
        <v>2842</v>
      </c>
      <c r="T37" s="5">
        <v>5282</v>
      </c>
    </row>
    <row r="38" spans="1:20" ht="15">
      <c r="A38" s="27">
        <v>41396</v>
      </c>
      <c r="B38" s="31" t="s">
        <v>27</v>
      </c>
      <c r="C38" s="15">
        <v>13723</v>
      </c>
      <c r="D38" s="3">
        <v>1437</v>
      </c>
      <c r="E38" s="5">
        <f t="shared" si="2"/>
        <v>15160</v>
      </c>
      <c r="F38" s="3">
        <v>6660</v>
      </c>
      <c r="G38" s="3">
        <v>8500</v>
      </c>
      <c r="H38" s="3">
        <v>15160</v>
      </c>
      <c r="I38" s="17">
        <v>5763</v>
      </c>
      <c r="J38" s="4">
        <v>9397</v>
      </c>
      <c r="K38" s="18">
        <v>15160</v>
      </c>
      <c r="L38" s="4">
        <v>642</v>
      </c>
      <c r="M38" s="4">
        <v>14518</v>
      </c>
      <c r="N38" s="4">
        <v>15160</v>
      </c>
      <c r="O38" s="17">
        <v>6572</v>
      </c>
      <c r="P38" s="4">
        <v>8588</v>
      </c>
      <c r="Q38" s="18">
        <v>15160</v>
      </c>
      <c r="R38" s="4">
        <v>8084</v>
      </c>
      <c r="S38" s="4">
        <v>7076</v>
      </c>
      <c r="T38" s="5">
        <v>15160</v>
      </c>
    </row>
    <row r="39" spans="1:20" ht="15">
      <c r="A39" s="27">
        <v>41483</v>
      </c>
      <c r="B39" s="31" t="s">
        <v>28</v>
      </c>
      <c r="C39" s="15">
        <v>1660</v>
      </c>
      <c r="D39" s="3">
        <v>212</v>
      </c>
      <c r="E39" s="5">
        <f t="shared" si="2"/>
        <v>1872</v>
      </c>
      <c r="F39" s="3">
        <v>743</v>
      </c>
      <c r="G39" s="3">
        <v>1129</v>
      </c>
      <c r="H39" s="3">
        <v>1872</v>
      </c>
      <c r="I39" s="17">
        <v>553</v>
      </c>
      <c r="J39" s="4">
        <v>1319</v>
      </c>
      <c r="K39" s="18">
        <v>1872</v>
      </c>
      <c r="L39" s="4">
        <v>25</v>
      </c>
      <c r="M39" s="4">
        <v>1847</v>
      </c>
      <c r="N39" s="4">
        <v>1872</v>
      </c>
      <c r="O39" s="17">
        <v>767</v>
      </c>
      <c r="P39" s="4">
        <v>1105</v>
      </c>
      <c r="Q39" s="18">
        <v>1872</v>
      </c>
      <c r="R39" s="4">
        <v>1129</v>
      </c>
      <c r="S39" s="4">
        <v>743</v>
      </c>
      <c r="T39" s="5">
        <v>1872</v>
      </c>
    </row>
    <row r="40" spans="1:20" ht="15">
      <c r="A40" s="27">
        <v>41503</v>
      </c>
      <c r="B40" s="31" t="s">
        <v>29</v>
      </c>
      <c r="C40" s="15">
        <v>2673</v>
      </c>
      <c r="D40" s="3">
        <v>277</v>
      </c>
      <c r="E40" s="5">
        <f t="shared" si="2"/>
        <v>2950</v>
      </c>
      <c r="F40" s="3">
        <v>863</v>
      </c>
      <c r="G40" s="3">
        <v>2087</v>
      </c>
      <c r="H40" s="3">
        <v>2950</v>
      </c>
      <c r="I40" s="17">
        <v>1129</v>
      </c>
      <c r="J40" s="4">
        <v>1821</v>
      </c>
      <c r="K40" s="18">
        <v>2950</v>
      </c>
      <c r="L40" s="4">
        <v>19</v>
      </c>
      <c r="M40" s="4">
        <v>2931</v>
      </c>
      <c r="N40" s="4">
        <v>2950</v>
      </c>
      <c r="O40" s="17">
        <v>781</v>
      </c>
      <c r="P40" s="4">
        <v>2169</v>
      </c>
      <c r="Q40" s="18">
        <v>2950</v>
      </c>
      <c r="R40" s="4">
        <v>2314</v>
      </c>
      <c r="S40" s="4">
        <v>636</v>
      </c>
      <c r="T40" s="5">
        <v>2950</v>
      </c>
    </row>
    <row r="41" spans="1:20" ht="15">
      <c r="A41" s="27">
        <v>41518</v>
      </c>
      <c r="B41" s="31" t="s">
        <v>30</v>
      </c>
      <c r="C41" s="15">
        <v>1884</v>
      </c>
      <c r="D41" s="3">
        <v>112</v>
      </c>
      <c r="E41" s="5">
        <f t="shared" si="2"/>
        <v>1996</v>
      </c>
      <c r="F41" s="3">
        <v>774</v>
      </c>
      <c r="G41" s="3">
        <v>1222</v>
      </c>
      <c r="H41" s="3">
        <v>1996</v>
      </c>
      <c r="I41" s="17">
        <v>768</v>
      </c>
      <c r="J41" s="4">
        <v>1228</v>
      </c>
      <c r="K41" s="18">
        <v>1996</v>
      </c>
      <c r="L41" s="4">
        <v>76</v>
      </c>
      <c r="M41" s="4">
        <v>1920</v>
      </c>
      <c r="N41" s="4">
        <v>1996</v>
      </c>
      <c r="O41" s="17">
        <v>772</v>
      </c>
      <c r="P41" s="4">
        <v>1224</v>
      </c>
      <c r="Q41" s="18">
        <v>1996</v>
      </c>
      <c r="R41" s="4">
        <v>979</v>
      </c>
      <c r="S41" s="4">
        <v>1017</v>
      </c>
      <c r="T41" s="5">
        <v>1996</v>
      </c>
    </row>
    <row r="42" spans="1:20" ht="15">
      <c r="A42" s="27">
        <v>41524</v>
      </c>
      <c r="B42" s="31" t="s">
        <v>31</v>
      </c>
      <c r="C42" s="15">
        <v>6729</v>
      </c>
      <c r="D42" s="3">
        <v>1356</v>
      </c>
      <c r="E42" s="5">
        <f t="shared" si="2"/>
        <v>8085</v>
      </c>
      <c r="F42" s="3">
        <v>4433</v>
      </c>
      <c r="G42" s="3">
        <v>3652</v>
      </c>
      <c r="H42" s="3">
        <v>8085</v>
      </c>
      <c r="I42" s="17">
        <v>4181</v>
      </c>
      <c r="J42" s="4">
        <v>3904</v>
      </c>
      <c r="K42" s="18">
        <v>8085</v>
      </c>
      <c r="L42" s="4">
        <v>246</v>
      </c>
      <c r="M42" s="4">
        <v>7839</v>
      </c>
      <c r="N42" s="4">
        <v>8085</v>
      </c>
      <c r="O42" s="17">
        <v>4570</v>
      </c>
      <c r="P42" s="4">
        <v>3515</v>
      </c>
      <c r="Q42" s="18">
        <v>8085</v>
      </c>
      <c r="R42" s="4">
        <v>5148</v>
      </c>
      <c r="S42" s="4">
        <v>2937</v>
      </c>
      <c r="T42" s="5">
        <v>8085</v>
      </c>
    </row>
    <row r="43" spans="1:20" ht="15">
      <c r="A43" s="27">
        <v>41530</v>
      </c>
      <c r="B43" s="31" t="s">
        <v>32</v>
      </c>
      <c r="C43" s="15">
        <v>2733</v>
      </c>
      <c r="D43" s="3">
        <v>566</v>
      </c>
      <c r="E43" s="5">
        <f t="shared" si="2"/>
        <v>3299</v>
      </c>
      <c r="F43" s="3">
        <v>447</v>
      </c>
      <c r="G43" s="3">
        <v>2852</v>
      </c>
      <c r="H43" s="3">
        <v>3299</v>
      </c>
      <c r="I43" s="17">
        <v>540</v>
      </c>
      <c r="J43" s="4">
        <v>2759</v>
      </c>
      <c r="K43" s="18">
        <v>3299</v>
      </c>
      <c r="L43" s="4">
        <v>16</v>
      </c>
      <c r="M43" s="4">
        <v>3283</v>
      </c>
      <c r="N43" s="4">
        <v>3299</v>
      </c>
      <c r="O43" s="17">
        <v>454</v>
      </c>
      <c r="P43" s="4">
        <v>2845</v>
      </c>
      <c r="Q43" s="18">
        <v>3299</v>
      </c>
      <c r="R43" s="4">
        <v>1690</v>
      </c>
      <c r="S43" s="4">
        <v>1609</v>
      </c>
      <c r="T43" s="5">
        <v>3299</v>
      </c>
    </row>
    <row r="44" spans="1:20" ht="15">
      <c r="A44" s="27">
        <v>41548</v>
      </c>
      <c r="B44" s="31" t="s">
        <v>52</v>
      </c>
      <c r="C44" s="15">
        <v>3673</v>
      </c>
      <c r="D44" s="3">
        <v>1087</v>
      </c>
      <c r="E44" s="5">
        <f t="shared" si="2"/>
        <v>4760</v>
      </c>
      <c r="F44" s="3">
        <v>1428</v>
      </c>
      <c r="G44" s="3">
        <v>3332</v>
      </c>
      <c r="H44" s="3">
        <v>4760</v>
      </c>
      <c r="I44" s="17">
        <v>832</v>
      </c>
      <c r="J44" s="4">
        <v>3928</v>
      </c>
      <c r="K44" s="18">
        <v>4760</v>
      </c>
      <c r="L44" s="4">
        <v>58</v>
      </c>
      <c r="M44" s="4">
        <v>4702</v>
      </c>
      <c r="N44" s="4">
        <v>4760</v>
      </c>
      <c r="O44" s="17">
        <v>1409</v>
      </c>
      <c r="P44" s="4">
        <v>3351</v>
      </c>
      <c r="Q44" s="18">
        <v>4760</v>
      </c>
      <c r="R44" s="4">
        <v>1894</v>
      </c>
      <c r="S44" s="4">
        <v>2866</v>
      </c>
      <c r="T44" s="5">
        <v>4760</v>
      </c>
    </row>
    <row r="45" spans="1:20" ht="15">
      <c r="A45" s="27">
        <v>41551</v>
      </c>
      <c r="B45" s="31" t="s">
        <v>33</v>
      </c>
      <c r="C45" s="15">
        <v>27419</v>
      </c>
      <c r="D45" s="3">
        <v>1181</v>
      </c>
      <c r="E45" s="5">
        <f t="shared" si="2"/>
        <v>28600</v>
      </c>
      <c r="F45" s="3">
        <v>16092</v>
      </c>
      <c r="G45" s="3">
        <v>12508</v>
      </c>
      <c r="H45" s="3">
        <v>28600</v>
      </c>
      <c r="I45" s="17">
        <v>15557</v>
      </c>
      <c r="J45" s="4">
        <v>13043</v>
      </c>
      <c r="K45" s="18">
        <v>28600</v>
      </c>
      <c r="L45" s="4">
        <v>3712</v>
      </c>
      <c r="M45" s="4">
        <v>24888</v>
      </c>
      <c r="N45" s="4">
        <v>28600</v>
      </c>
      <c r="O45" s="17">
        <v>19139</v>
      </c>
      <c r="P45" s="4">
        <v>9461</v>
      </c>
      <c r="Q45" s="18">
        <v>28600</v>
      </c>
      <c r="R45" s="4">
        <v>21064</v>
      </c>
      <c r="S45" s="4">
        <v>7536</v>
      </c>
      <c r="T45" s="5">
        <v>28600</v>
      </c>
    </row>
    <row r="46" spans="1:20" ht="15">
      <c r="A46" s="27">
        <v>41615</v>
      </c>
      <c r="B46" s="31" t="s">
        <v>34</v>
      </c>
      <c r="C46" s="15">
        <v>6746</v>
      </c>
      <c r="D46" s="3">
        <v>323</v>
      </c>
      <c r="E46" s="5">
        <f t="shared" si="2"/>
        <v>7069</v>
      </c>
      <c r="F46" s="3">
        <v>5173</v>
      </c>
      <c r="G46" s="3">
        <v>1896</v>
      </c>
      <c r="H46" s="3">
        <v>7069</v>
      </c>
      <c r="I46" s="17">
        <v>4703</v>
      </c>
      <c r="J46" s="4">
        <v>2366</v>
      </c>
      <c r="K46" s="18">
        <v>7069</v>
      </c>
      <c r="L46" s="4">
        <v>79</v>
      </c>
      <c r="M46" s="4">
        <v>6990</v>
      </c>
      <c r="N46" s="4">
        <v>7069</v>
      </c>
      <c r="O46" s="17">
        <v>4467</v>
      </c>
      <c r="P46" s="4">
        <v>2602</v>
      </c>
      <c r="Q46" s="18">
        <v>7069</v>
      </c>
      <c r="R46" s="4">
        <v>5802</v>
      </c>
      <c r="S46" s="4">
        <v>1267</v>
      </c>
      <c r="T46" s="5">
        <v>7069</v>
      </c>
    </row>
    <row r="47" spans="1:20" ht="15">
      <c r="A47" s="27">
        <v>41660</v>
      </c>
      <c r="B47" s="31" t="s">
        <v>35</v>
      </c>
      <c r="C47" s="15">
        <v>3073</v>
      </c>
      <c r="D47" s="3">
        <v>466</v>
      </c>
      <c r="E47" s="5">
        <f t="shared" si="2"/>
        <v>3539</v>
      </c>
      <c r="F47" s="3">
        <v>1053</v>
      </c>
      <c r="G47" s="3">
        <v>2486</v>
      </c>
      <c r="H47" s="3">
        <v>3539</v>
      </c>
      <c r="I47" s="17">
        <v>946</v>
      </c>
      <c r="J47" s="4">
        <v>2593</v>
      </c>
      <c r="K47" s="18">
        <v>3539</v>
      </c>
      <c r="L47" s="4">
        <v>94</v>
      </c>
      <c r="M47" s="4">
        <v>3445</v>
      </c>
      <c r="N47" s="4">
        <v>3539</v>
      </c>
      <c r="O47" s="17">
        <v>853</v>
      </c>
      <c r="P47" s="4">
        <v>2686</v>
      </c>
      <c r="Q47" s="18">
        <v>3539</v>
      </c>
      <c r="R47" s="4">
        <v>2114</v>
      </c>
      <c r="S47" s="4">
        <v>1425</v>
      </c>
      <c r="T47" s="5">
        <v>3539</v>
      </c>
    </row>
    <row r="48" spans="1:20" ht="15">
      <c r="A48" s="27">
        <v>41668</v>
      </c>
      <c r="B48" s="31" t="s">
        <v>36</v>
      </c>
      <c r="C48" s="15">
        <v>8435</v>
      </c>
      <c r="D48" s="3">
        <v>544</v>
      </c>
      <c r="E48" s="5">
        <f t="shared" si="2"/>
        <v>8979</v>
      </c>
      <c r="F48" s="3">
        <v>3339</v>
      </c>
      <c r="G48" s="3">
        <v>5640</v>
      </c>
      <c r="H48" s="3">
        <v>8979</v>
      </c>
      <c r="I48" s="17">
        <v>2234</v>
      </c>
      <c r="J48" s="4">
        <v>6745</v>
      </c>
      <c r="K48" s="18">
        <v>8979</v>
      </c>
      <c r="L48" s="4">
        <v>481</v>
      </c>
      <c r="M48" s="4">
        <v>8498</v>
      </c>
      <c r="N48" s="4">
        <v>8979</v>
      </c>
      <c r="O48" s="17">
        <v>2733</v>
      </c>
      <c r="P48" s="4">
        <v>6246</v>
      </c>
      <c r="Q48" s="18">
        <v>8979</v>
      </c>
      <c r="R48" s="4">
        <v>7035</v>
      </c>
      <c r="S48" s="4">
        <v>1944</v>
      </c>
      <c r="T48" s="5">
        <v>8979</v>
      </c>
    </row>
    <row r="49" spans="1:20" ht="15">
      <c r="A49" s="27">
        <v>41676</v>
      </c>
      <c r="B49" s="31" t="s">
        <v>37</v>
      </c>
      <c r="C49" s="15">
        <v>2555</v>
      </c>
      <c r="D49" s="3">
        <v>331</v>
      </c>
      <c r="E49" s="5">
        <f t="shared" si="2"/>
        <v>2886</v>
      </c>
      <c r="F49" s="3">
        <v>799</v>
      </c>
      <c r="G49" s="3">
        <v>2087</v>
      </c>
      <c r="H49" s="3">
        <v>2886</v>
      </c>
      <c r="I49" s="17">
        <v>841</v>
      </c>
      <c r="J49" s="4">
        <v>2045</v>
      </c>
      <c r="K49" s="18">
        <v>2886</v>
      </c>
      <c r="L49" s="4">
        <v>125</v>
      </c>
      <c r="M49" s="4">
        <v>2761</v>
      </c>
      <c r="N49" s="4">
        <v>2886</v>
      </c>
      <c r="O49" s="17">
        <v>923</v>
      </c>
      <c r="P49" s="4">
        <v>1963</v>
      </c>
      <c r="Q49" s="18">
        <v>2886</v>
      </c>
      <c r="R49" s="4">
        <v>1096</v>
      </c>
      <c r="S49" s="4">
        <v>1790</v>
      </c>
      <c r="T49" s="5">
        <v>2886</v>
      </c>
    </row>
    <row r="50" spans="1:20" ht="15">
      <c r="A50" s="27">
        <v>41770</v>
      </c>
      <c r="B50" s="31" t="s">
        <v>38</v>
      </c>
      <c r="C50" s="15">
        <v>4993</v>
      </c>
      <c r="D50" s="3">
        <v>2387</v>
      </c>
      <c r="E50" s="5">
        <f t="shared" si="2"/>
        <v>7380</v>
      </c>
      <c r="F50" s="3">
        <v>2030</v>
      </c>
      <c r="G50" s="3">
        <v>5350</v>
      </c>
      <c r="H50" s="3">
        <v>7380</v>
      </c>
      <c r="I50" s="17">
        <v>1802</v>
      </c>
      <c r="J50" s="4">
        <v>5578</v>
      </c>
      <c r="K50" s="18">
        <v>7380</v>
      </c>
      <c r="L50" s="4">
        <v>64</v>
      </c>
      <c r="M50" s="4">
        <v>7316</v>
      </c>
      <c r="N50" s="4">
        <v>7380</v>
      </c>
      <c r="O50" s="17">
        <v>2057</v>
      </c>
      <c r="P50" s="4">
        <v>5323</v>
      </c>
      <c r="Q50" s="18">
        <v>7380</v>
      </c>
      <c r="R50" s="4">
        <v>2790</v>
      </c>
      <c r="S50" s="4">
        <v>4590</v>
      </c>
      <c r="T50" s="5">
        <v>7380</v>
      </c>
    </row>
    <row r="51" spans="1:20" ht="15">
      <c r="A51" s="27">
        <v>41791</v>
      </c>
      <c r="B51" s="31" t="s">
        <v>39</v>
      </c>
      <c r="C51" s="15">
        <v>4927</v>
      </c>
      <c r="D51" s="3">
        <v>332</v>
      </c>
      <c r="E51" s="5">
        <f t="shared" si="2"/>
        <v>5259</v>
      </c>
      <c r="F51" s="3">
        <v>2630</v>
      </c>
      <c r="G51" s="3">
        <v>2629</v>
      </c>
      <c r="H51" s="3">
        <v>5259</v>
      </c>
      <c r="I51" s="17">
        <v>3222</v>
      </c>
      <c r="J51" s="4">
        <v>2037</v>
      </c>
      <c r="K51" s="18">
        <v>5259</v>
      </c>
      <c r="L51" s="4">
        <v>168</v>
      </c>
      <c r="M51" s="4">
        <v>5091</v>
      </c>
      <c r="N51" s="4">
        <v>5259</v>
      </c>
      <c r="O51" s="17">
        <v>2518</v>
      </c>
      <c r="P51" s="4">
        <v>2741</v>
      </c>
      <c r="Q51" s="18">
        <v>5259</v>
      </c>
      <c r="R51" s="4">
        <v>3205</v>
      </c>
      <c r="S51" s="4">
        <v>2054</v>
      </c>
      <c r="T51" s="5">
        <v>5259</v>
      </c>
    </row>
    <row r="52" spans="1:20" ht="15">
      <c r="A52" s="27">
        <v>41799</v>
      </c>
      <c r="B52" s="31" t="s">
        <v>40</v>
      </c>
      <c r="C52" s="15">
        <v>3397</v>
      </c>
      <c r="D52" s="3">
        <v>477</v>
      </c>
      <c r="E52" s="5">
        <f t="shared" si="2"/>
        <v>3874</v>
      </c>
      <c r="F52" s="3">
        <v>1767</v>
      </c>
      <c r="G52" s="3">
        <v>2107</v>
      </c>
      <c r="H52" s="3">
        <v>3874</v>
      </c>
      <c r="I52" s="17">
        <v>1883</v>
      </c>
      <c r="J52" s="4">
        <v>1991</v>
      </c>
      <c r="K52" s="18">
        <v>3874</v>
      </c>
      <c r="L52" s="4">
        <v>90</v>
      </c>
      <c r="M52" s="4">
        <v>3784</v>
      </c>
      <c r="N52" s="4">
        <v>3874</v>
      </c>
      <c r="O52" s="17">
        <v>2193</v>
      </c>
      <c r="P52" s="4">
        <v>1681</v>
      </c>
      <c r="Q52" s="18">
        <v>3874</v>
      </c>
      <c r="R52" s="4">
        <v>2108</v>
      </c>
      <c r="S52" s="4">
        <v>1766</v>
      </c>
      <c r="T52" s="5">
        <v>3874</v>
      </c>
    </row>
    <row r="53" spans="1:20" ht="15">
      <c r="A53" s="27">
        <v>41801</v>
      </c>
      <c r="B53" s="31" t="s">
        <v>41</v>
      </c>
      <c r="C53" s="15">
        <v>2242</v>
      </c>
      <c r="D53" s="3">
        <v>109</v>
      </c>
      <c r="E53" s="5">
        <f t="shared" si="2"/>
        <v>2351</v>
      </c>
      <c r="F53" s="3">
        <v>1289</v>
      </c>
      <c r="G53" s="3">
        <v>1062</v>
      </c>
      <c r="H53" s="3">
        <v>2351</v>
      </c>
      <c r="I53" s="17">
        <v>1177</v>
      </c>
      <c r="J53" s="4">
        <v>1174</v>
      </c>
      <c r="K53" s="18">
        <v>2351</v>
      </c>
      <c r="L53" s="4">
        <v>36</v>
      </c>
      <c r="M53" s="4">
        <v>2315</v>
      </c>
      <c r="N53" s="4">
        <v>2351</v>
      </c>
      <c r="O53" s="17">
        <v>1322</v>
      </c>
      <c r="P53" s="4">
        <v>1029</v>
      </c>
      <c r="Q53" s="18">
        <v>2351</v>
      </c>
      <c r="R53" s="4">
        <v>1339</v>
      </c>
      <c r="S53" s="4">
        <v>1012</v>
      </c>
      <c r="T53" s="5">
        <v>2351</v>
      </c>
    </row>
    <row r="54" spans="1:20" ht="15">
      <c r="A54" s="27">
        <v>41797</v>
      </c>
      <c r="B54" s="31" t="s">
        <v>42</v>
      </c>
      <c r="C54" s="15">
        <v>3013</v>
      </c>
      <c r="D54" s="3">
        <v>188</v>
      </c>
      <c r="E54" s="5">
        <f t="shared" si="2"/>
        <v>3201</v>
      </c>
      <c r="F54" s="3">
        <v>2197</v>
      </c>
      <c r="G54" s="3">
        <v>1004</v>
      </c>
      <c r="H54" s="3">
        <v>3201</v>
      </c>
      <c r="I54" s="17">
        <v>2376</v>
      </c>
      <c r="J54" s="4">
        <v>825</v>
      </c>
      <c r="K54" s="18">
        <v>3201</v>
      </c>
      <c r="L54" s="4">
        <v>110</v>
      </c>
      <c r="M54" s="4">
        <v>3091</v>
      </c>
      <c r="N54" s="4">
        <v>3201</v>
      </c>
      <c r="O54" s="17">
        <v>2263</v>
      </c>
      <c r="P54" s="4">
        <v>938</v>
      </c>
      <c r="Q54" s="18">
        <v>3201</v>
      </c>
      <c r="R54" s="4">
        <v>2481</v>
      </c>
      <c r="S54" s="4">
        <v>720</v>
      </c>
      <c r="T54" s="5">
        <v>3201</v>
      </c>
    </row>
    <row r="55" spans="1:20" ht="15">
      <c r="A55" s="27">
        <v>41807</v>
      </c>
      <c r="B55" s="31" t="s">
        <v>43</v>
      </c>
      <c r="C55" s="15">
        <v>2209</v>
      </c>
      <c r="D55" s="3">
        <v>66</v>
      </c>
      <c r="E55" s="5">
        <f t="shared" si="2"/>
        <v>2275</v>
      </c>
      <c r="F55" s="3">
        <v>2030</v>
      </c>
      <c r="G55" s="3">
        <v>245</v>
      </c>
      <c r="H55" s="3">
        <v>2275</v>
      </c>
      <c r="I55" s="17">
        <v>1721</v>
      </c>
      <c r="J55" s="4">
        <v>554</v>
      </c>
      <c r="K55" s="18">
        <v>2275</v>
      </c>
      <c r="L55" s="4">
        <v>177</v>
      </c>
      <c r="M55" s="4">
        <v>2098</v>
      </c>
      <c r="N55" s="4">
        <v>2275</v>
      </c>
      <c r="O55" s="17">
        <v>2035</v>
      </c>
      <c r="P55" s="4">
        <v>240</v>
      </c>
      <c r="Q55" s="18">
        <v>2275</v>
      </c>
      <c r="R55" s="4">
        <v>2142</v>
      </c>
      <c r="S55" s="4">
        <v>133</v>
      </c>
      <c r="T55" s="5">
        <v>2275</v>
      </c>
    </row>
    <row r="56" spans="1:20" ht="15">
      <c r="A56" s="27">
        <v>41872</v>
      </c>
      <c r="B56" s="31" t="s">
        <v>44</v>
      </c>
      <c r="C56" s="15">
        <v>2437</v>
      </c>
      <c r="D56" s="3">
        <v>440</v>
      </c>
      <c r="E56" s="5">
        <f t="shared" si="2"/>
        <v>2877</v>
      </c>
      <c r="F56" s="3">
        <v>1946</v>
      </c>
      <c r="G56" s="3">
        <v>931</v>
      </c>
      <c r="H56" s="3">
        <v>2877</v>
      </c>
      <c r="I56" s="17">
        <v>1934</v>
      </c>
      <c r="J56" s="4">
        <v>943</v>
      </c>
      <c r="K56" s="18">
        <v>2877</v>
      </c>
      <c r="L56" s="4">
        <v>7</v>
      </c>
      <c r="M56" s="4">
        <v>2868</v>
      </c>
      <c r="N56" s="4">
        <v>2875</v>
      </c>
      <c r="O56" s="17">
        <v>1881</v>
      </c>
      <c r="P56" s="4">
        <v>996</v>
      </c>
      <c r="Q56" s="18">
        <v>2877</v>
      </c>
      <c r="R56" s="4">
        <v>2254</v>
      </c>
      <c r="S56" s="4">
        <v>623</v>
      </c>
      <c r="T56" s="5">
        <v>2877</v>
      </c>
    </row>
    <row r="57" spans="1:20" ht="15">
      <c r="A57" s="27">
        <v>41885</v>
      </c>
      <c r="B57" s="31" t="s">
        <v>45</v>
      </c>
      <c r="C57" s="15">
        <v>2141</v>
      </c>
      <c r="D57" s="3">
        <v>89</v>
      </c>
      <c r="E57" s="5">
        <f t="shared" si="2"/>
        <v>2230</v>
      </c>
      <c r="F57" s="3">
        <v>1789</v>
      </c>
      <c r="G57" s="3">
        <v>441</v>
      </c>
      <c r="H57" s="3">
        <v>2230</v>
      </c>
      <c r="I57" s="17">
        <v>1710</v>
      </c>
      <c r="J57" s="4">
        <v>520</v>
      </c>
      <c r="K57" s="18">
        <v>2230</v>
      </c>
      <c r="L57" s="4">
        <v>186</v>
      </c>
      <c r="M57" s="4">
        <v>2044</v>
      </c>
      <c r="N57" s="4">
        <v>2230</v>
      </c>
      <c r="O57" s="17">
        <v>1848</v>
      </c>
      <c r="P57" s="4">
        <v>382</v>
      </c>
      <c r="Q57" s="18">
        <v>2230</v>
      </c>
      <c r="R57" s="4">
        <v>1948</v>
      </c>
      <c r="S57" s="4">
        <v>282</v>
      </c>
      <c r="T57" s="5">
        <v>2230</v>
      </c>
    </row>
    <row r="58" spans="1:20" ht="8.25" customHeight="1" thickBot="1">
      <c r="A58" s="26"/>
      <c r="B58" s="32"/>
      <c r="C58" s="16"/>
      <c r="D58" s="8"/>
      <c r="E58" s="9"/>
      <c r="F58" s="8"/>
      <c r="G58" s="8"/>
      <c r="H58" s="8"/>
      <c r="I58" s="16"/>
      <c r="J58" s="8"/>
      <c r="K58" s="9"/>
      <c r="L58" s="8"/>
      <c r="M58" s="8"/>
      <c r="N58" s="8"/>
      <c r="O58" s="16"/>
      <c r="P58" s="8"/>
      <c r="Q58" s="9"/>
      <c r="R58" s="8"/>
      <c r="S58" s="8"/>
      <c r="T58" s="9"/>
    </row>
    <row r="59" spans="2:5" ht="6.75" customHeight="1" thickBot="1">
      <c r="B59" s="10"/>
      <c r="C59" s="11"/>
      <c r="D59" s="11"/>
      <c r="E59" s="11"/>
    </row>
    <row r="60" spans="1:11" ht="23.25" customHeight="1" thickBot="1">
      <c r="A60" s="41" t="s">
        <v>54</v>
      </c>
      <c r="B60" s="42"/>
      <c r="C60" s="42"/>
      <c r="D60" s="42"/>
      <c r="E60" s="42"/>
      <c r="F60" s="42"/>
      <c r="G60" s="42"/>
      <c r="H60" s="42"/>
      <c r="I60" s="43"/>
      <c r="J60" s="21"/>
      <c r="K60" s="21"/>
    </row>
    <row r="61" ht="9.75" customHeight="1"/>
    <row r="62" ht="15">
      <c r="A62" s="6" t="s">
        <v>55</v>
      </c>
    </row>
  </sheetData>
  <sheetProtection/>
  <mergeCells count="16">
    <mergeCell ref="A7:T7"/>
    <mergeCell ref="A8:T8"/>
    <mergeCell ref="A9:T9"/>
    <mergeCell ref="A11:T11"/>
    <mergeCell ref="A12:T12"/>
    <mergeCell ref="A14:T14"/>
    <mergeCell ref="F15:H16"/>
    <mergeCell ref="I15:K16"/>
    <mergeCell ref="L15:N16"/>
    <mergeCell ref="O15:Q16"/>
    <mergeCell ref="B13:T13"/>
    <mergeCell ref="A60:I60"/>
    <mergeCell ref="A15:A17"/>
    <mergeCell ref="R15:T16"/>
    <mergeCell ref="B15:B17"/>
    <mergeCell ref="C15:E16"/>
  </mergeCells>
  <printOptions horizontalCentered="1"/>
  <pageMargins left="0.31496062992125984" right="0.31496062992125984" top="0" bottom="0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2021-04-29T22:25:44Z</cp:lastPrinted>
  <dcterms:created xsi:type="dcterms:W3CDTF">2011-06-02T16:23:00Z</dcterms:created>
  <dcterms:modified xsi:type="dcterms:W3CDTF">2022-12-22T19:46:05Z</dcterms:modified>
  <cp:category/>
  <cp:version/>
  <cp:contentType/>
  <cp:contentStatus/>
</cp:coreProperties>
</file>